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1ER TRIMESTRE ENE-MAR\FORMATOS 1ER TRIM\"/>
    </mc:Choice>
  </mc:AlternateContent>
  <bookViews>
    <workbookView xWindow="0" yWindow="3015" windowWidth="28800" windowHeight="1213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7" i="63"/>
  <c r="C39" i="64" l="1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<sst xmlns="http://schemas.openxmlformats.org/spreadsheetml/2006/main" count="973" uniqueCount="661">
  <si>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</si>
  <si>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</si>
  <si>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</si>
  <si>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</si>
  <si>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</si>
  <si>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</si>
  <si>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</si>
  <si>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</si>
  <si>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</si>
  <si>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</si>
  <si>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</si>
  <si>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</si>
  <si>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</si>
  <si>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</si>
  <si>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</si>
  <si>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</si>
  <si>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</si>
  <si>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</si>
  <si>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</si>
  <si>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</si>
  <si>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</si>
  <si>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</si>
  <si>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</si>
  <si>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</si>
  <si>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</si>
  <si>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</si>
  <si>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</si>
  <si>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</si>
  <si>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</si>
  <si>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</si>
  <si>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</si>
  <si>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</si>
  <si>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</si>
  <si>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</si>
  <si>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</si>
  <si>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</si>
  <si>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</si>
  <si>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</si>
  <si>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</si>
  <si>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</si>
  <si>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</si>
  <si>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</si>
  <si>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</si>
  <si>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</si>
  <si>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</si>
  <si>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</si>
  <si>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</si>
  <si>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</si>
  <si>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</si>
  <si>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</si>
  <si>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</si>
  <si>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</si>
  <si>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</si>
  <si>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</si>
  <si>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</si>
  <si>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</si>
  <si>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</si>
  <si>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</si>
  <si>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</si>
  <si>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</si>
  <si>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</si>
  <si>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</si>
  <si>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</si>
  <si>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</si>
  <si>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</si>
  <si>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</si>
  <si>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</si>
  <si>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</si>
  <si>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</si>
  <si>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</si>
  <si>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</si>
  <si>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</si>
  <si>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</si>
  <si>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</si>
  <si>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</si>
  <si>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</si>
  <si>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</si>
  <si>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</si>
  <si>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</si>
  <si>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</si>
  <si>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</si>
  <si>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</si>
  <si>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</si>
  <si>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</si>
  <si>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</si>
  <si>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</si>
  <si>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</si>
  <si>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</si>
  <si>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</si>
  <si>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</si>
  <si>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</si>
  <si>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</si>
  <si>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</si>
  <si>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</si>
  <si>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</si>
  <si>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</si>
  <si>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</si>
  <si>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</si>
  <si>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</si>
  <si>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</si>
  <si>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</si>
  <si>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</si>
  <si>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</si>
  <si>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</si>
  <si>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</si>
  <si>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</si>
  <si>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</si>
  <si>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</si>
  <si>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</si>
  <si>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</si>
  <si>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</si>
  <si>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</si>
  <si>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</si>
  <si>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</si>
  <si>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</si>
  <si>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</si>
  <si>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</si>
  <si>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</si>
  <si>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</si>
  <si>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</si>
  <si>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</si>
  <si>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</si>
  <si>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</si>
  <si>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</si>
  <si>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</si>
  <si>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</si>
  <si>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</si>
  <si>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</si>
  <si>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</si>
  <si>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</si>
  <si>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</si>
  <si>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</si>
  <si>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</si>
  <si>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</si>
  <si>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</si>
  <si>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</si>
  <si>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</si>
  <si>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</si>
  <si>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</si>
  <si>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</si>
  <si>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</si>
  <si>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</si>
  <si>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</si>
  <si>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</si>
  <si>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</si>
  <si>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</si>
  <si>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</si>
  <si>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</si>
  <si>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</si>
  <si>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</si>
  <si>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</si>
  <si>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</si>
  <si>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</si>
  <si>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</si>
  <si>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</si>
  <si>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</si>
  <si>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</si>
  <si>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</si>
  <si>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</si>
  <si>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</si>
  <si>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</si>
  <si>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</si>
  <si>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</si>
  <si>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</si>
  <si>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</si>
  <si>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</si>
  <si>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</si>
  <si>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</si>
  <si>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</si>
  <si>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</si>
  <si>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</si>
  <si>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</si>
  <si>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</si>
  <si>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</si>
  <si>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</si>
  <si>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</si>
  <si>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</si>
  <si>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</si>
  <si>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</si>
  <si>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</si>
  <si>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</si>
  <si>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</si>
  <si>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</si>
  <si>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</si>
  <si>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</si>
  <si>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</si>
  <si>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</si>
  <si>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</si>
  <si>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</si>
  <si>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</si>
  <si>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</si>
  <si>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</si>
  <si>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</si>
  <si>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</si>
  <si>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</si>
  <si>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</si>
  <si>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</si>
  <si>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</si>
  <si>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</si>
  <si>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</si>
  <si>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</si>
  <si>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</si>
  <si>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</si>
  <si>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</si>
  <si>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</si>
  <si>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</si>
  <si>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</si>
  <si>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</si>
  <si>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</si>
  <si>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</si>
  <si>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</si>
  <si>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</si>
  <si>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</si>
  <si>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</si>
  <si>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</si>
  <si>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</si>
  <si>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</si>
  <si>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</si>
  <si>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</si>
  <si>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</si>
  <si>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</si>
  <si>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</si>
  <si>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</si>
  <si>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</si>
  <si>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</si>
  <si>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</si>
  <si>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</si>
  <si>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</si>
  <si>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</si>
  <si>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</si>
  <si>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</si>
  <si>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</si>
  <si>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</si>
  <si>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</si>
  <si>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</si>
  <si>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</si>
  <si>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</si>
  <si>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</si>
  <si>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</si>
  <si>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</si>
  <si>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</si>
  <si>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</si>
  <si>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</si>
  <si>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</si>
  <si>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</si>
  <si>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</si>
  <si>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</si>
  <si>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</si>
  <si>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</si>
  <si>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</si>
  <si>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</si>
  <si>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</si>
  <si>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</si>
  <si>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</si>
  <si>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</si>
  <si>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</si>
  <si>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</si>
  <si>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</si>
  <si>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</si>
  <si>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</si>
  <si>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</si>
  <si>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</si>
  <si>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</si>
  <si>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</si>
  <si>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</si>
  <si>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</si>
  <si>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</si>
  <si>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</si>
  <si>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</si>
  <si>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</si>
  <si>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</si>
  <si>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</si>
  <si>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</si>
  <si>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</si>
  <si>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</si>
  <si>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</si>
  <si>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</si>
  <si>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</si>
  <si>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</si>
  <si>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</si>
  <si>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</si>
  <si>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</si>
  <si>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</si>
  <si>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</si>
  <si>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</si>
  <si>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</si>
  <si>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</si>
  <si>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</si>
  <si>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</si>
  <si>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</si>
  <si>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</si>
  <si>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</si>
  <si>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</si>
  <si>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</si>
  <si>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</si>
  <si>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</si>
  <si>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</si>
  <si>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</si>
  <si>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</si>
  <si>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</si>
  <si>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</si>
  <si>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</si>
  <si>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</si>
  <si>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</si>
  <si>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</si>
  <si>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</si>
  <si>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</si>
  <si>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</si>
  <si>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</si>
  <si>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</si>
  <si>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</si>
  <si>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</si>
  <si>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</si>
  <si>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</si>
  <si>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</si>
  <si>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</si>
  <si>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</si>
  <si>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</si>
  <si>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</si>
  <si>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</si>
  <si>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</si>
  <si>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</si>
  <si>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</si>
  <si>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</si>
  <si>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</si>
  <si>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</si>
  <si>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</si>
  <si>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</si>
  <si>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</si>
  <si>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</si>
  <si>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</si>
  <si>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</si>
  <si>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</si>
  <si>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</si>
  <si>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</si>
  <si>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</si>
  <si>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</si>
  <si>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</si>
  <si>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</si>
  <si>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</si>
  <si>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</si>
  <si>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</si>
  <si>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</si>
  <si>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</si>
  <si>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</si>
  <si>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</si>
  <si>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</si>
  <si>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</si>
  <si>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</si>
  <si>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</si>
  <si>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</si>
  <si>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</si>
  <si>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</si>
  <si>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</si>
  <si>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</si>
  <si>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</si>
  <si>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</si>
  <si>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</si>
  <si>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</si>
  <si>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</si>
  <si>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</si>
  <si>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</si>
  <si>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</si>
  <si>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</si>
  <si>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</si>
  <si>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</si>
  <si>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</si>
  <si>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</si>
  <si>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</si>
  <si>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</si>
  <si>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</si>
  <si>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</si>
  <si>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</si>
  <si>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</si>
  <si>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</si>
  <si>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</si>
  <si>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</si>
  <si>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</si>
  <si>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</si>
  <si>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</si>
  <si>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</si>
  <si>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</si>
  <si>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</si>
  <si>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</si>
  <si>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</si>
  <si>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</si>
  <si>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</si>
  <si>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</si>
  <si>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</si>
  <si>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</si>
  <si>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</si>
  <si>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</si>
  <si>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</si>
  <si>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</si>
  <si>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</si>
  <si>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</si>
  <si>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</si>
  <si>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</si>
  <si>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</si>
  <si>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</si>
  <si>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</si>
  <si>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</si>
  <si>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</si>
  <si>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</si>
  <si>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</si>
  <si>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</si>
  <si>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</si>
  <si>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</si>
  <si>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</si>
  <si>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</si>
  <si>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</si>
  <si>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</si>
  <si>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</si>
  <si>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</si>
  <si>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</si>
  <si>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</si>
  <si>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</si>
  <si>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</si>
  <si>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</si>
  <si>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</si>
  <si>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</si>
  <si>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</si>
  <si>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</si>
  <si>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</si>
  <si>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</si>
  <si>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</si>
  <si>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</si>
  <si>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</si>
  <si>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</si>
  <si>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</si>
  <si>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</si>
  <si>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</si>
  <si>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</si>
  <si>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</si>
  <si>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</si>
  <si>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</si>
  <si>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</si>
  <si>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</si>
  <si>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</si>
  <si>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</si>
  <si>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</si>
  <si>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</si>
  <si>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</si>
  <si>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</si>
  <si>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</si>
  <si>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</si>
  <si>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</si>
  <si>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</si>
  <si>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</si>
  <si>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</si>
  <si>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</si>
  <si>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</si>
  <si>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</si>
  <si>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</si>
  <si>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</si>
  <si>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</si>
  <si>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</si>
  <si>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</si>
  <si>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</si>
  <si>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</si>
  <si>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</si>
  <si>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</si>
  <si>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</si>
  <si>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</si>
  <si>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</si>
  <si>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</si>
  <si>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</si>
  <si>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</si>
  <si>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</si>
  <si>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</si>
  <si>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</si>
  <si>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</si>
  <si>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</si>
  <si>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</si>
  <si>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</si>
  <si>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</si>
  <si>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</si>
  <si>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</si>
  <si>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</si>
  <si>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</si>
  <si>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</si>
  <si>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</si>
  <si>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</si>
  <si>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</si>
  <si>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</si>
  <si>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</si>
  <si>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</si>
  <si>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</si>
  <si>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</si>
  <si>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</si>
  <si>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</si>
  <si>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</si>
  <si>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</si>
  <si>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</si>
  <si>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</si>
  <si>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</si>
  <si>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</si>
  <si>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</si>
  <si>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</si>
  <si>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</si>
  <si>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</si>
  <si>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</si>
  <si>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</si>
  <si>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</si>
  <si>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</si>
  <si>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</si>
  <si>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</si>
  <si>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</si>
  <si>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</si>
  <si>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</si>
  <si>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</si>
  <si>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</si>
  <si>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</si>
  <si>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</si>
  <si>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</si>
  <si>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</si>
  <si>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</si>
  <si>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</si>
  <si>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</si>
  <si>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</si>
  <si>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</si>
  <si>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</si>
  <si>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</si>
  <si>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</si>
  <si>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</si>
  <si>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</si>
  <si>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</si>
  <si>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</si>
  <si>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</si>
  <si>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</si>
  <si>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</si>
  <si>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</si>
  <si>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</si>
  <si>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</si>
  <si>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</si>
  <si>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</si>
  <si>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</si>
  <si>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</si>
  <si>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</si>
  <si>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</si>
  <si>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</si>
  <si>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</si>
  <si>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</si>
  <si>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</si>
  <si>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</si>
  <si>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</si>
  <si>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</si>
  <si>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</si>
  <si>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</si>
  <si>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</si>
  <si>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</si>
  <si>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</si>
  <si>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</si>
  <si>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</si>
  <si>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</si>
  <si>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</si>
  <si>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</si>
  <si>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</si>
  <si>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</si>
  <si>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</si>
  <si>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</si>
  <si>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</si>
  <si>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</si>
  <si>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</si>
  <si>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</si>
  <si>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</si>
  <si>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</si>
  <si>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</si>
  <si>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</si>
  <si>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</si>
  <si>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</si>
  <si>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</si>
  <si>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</si>
  <si>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</si>
  <si>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</si>
  <si>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</si>
  <si>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</si>
  <si>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</si>
  <si>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</si>
  <si>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</si>
  <si>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</si>
  <si>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</si>
  <si>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</si>
  <si>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</si>
  <si>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</si>
  <si>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</si>
  <si>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</si>
  <si>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</si>
  <si>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</si>
  <si>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</si>
  <si>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</si>
  <si>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</si>
  <si>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</si>
  <si>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</si>
  <si>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</si>
  <si>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</si>
  <si>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</si>
  <si>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</si>
  <si>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</si>
  <si>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</si>
  <si>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</si>
  <si>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</si>
  <si>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</si>
  <si>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</si>
  <si>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</si>
  <si>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</si>
  <si>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</si>
  <si>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</si>
  <si>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</si>
  <si>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</si>
  <si>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</si>
  <si>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</si>
  <si>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</si>
  <si>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</si>
  <si>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</si>
  <si>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</si>
  <si>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</si>
  <si>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</si>
  <si>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</si>
  <si>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</si>
  <si>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</si>
  <si>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</si>
  <si>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</si>
  <si>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</si>
  <si>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</si>
  <si>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</si>
  <si>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</si>
  <si>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</si>
  <si>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</si>
  <si>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</si>
  <si>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</si>
  <si>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</si>
  <si>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</si>
  <si>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</si>
  <si>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</si>
  <si>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</si>
  <si>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</si>
  <si>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</si>
  <si>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</si>
  <si>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</si>
  <si>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</si>
  <si>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</si>
  <si>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INSTITUTO MUNICIPAL DE SALAMANCA PARA LAS MUJERES</t>
  </si>
  <si>
    <t>Correspondiente del 1 de Enero al AL 31 DE MARZO DEL 2019</t>
  </si>
  <si>
    <t>INGRESOS DE GESTIÓN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</si>
  <si>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</si>
  <si>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</si>
  <si>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</si>
  <si>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</si>
  <si>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</si>
  <si>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</si>
  <si>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ACT-03</t>
  </si>
  <si>
    <t>ACT-04</t>
  </si>
  <si>
    <t>PARTICIPACIONES, APORTACIONES, CONVENIOS, INCENTIVOS…</t>
  </si>
  <si>
    <t>“Bajo protesta de decir verdad declaramos que los Estados Financieros y sus notas, son razonablemente correctos y son responsabilidad del emisor”.</t>
  </si>
  <si>
    <t>AUTORIZA</t>
  </si>
  <si>
    <t>ELABORA</t>
  </si>
  <si>
    <t>LICDA. MARISELA MORALES</t>
  </si>
  <si>
    <t>YAMILA BELMÁN QUINTANA</t>
  </si>
  <si>
    <t>DIRECTORA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</si>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</sst>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99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9" fillId="0" borderId="5" xfId="11" applyBorder="1" applyAlignment="1" applyProtection="1">
      <alignment horizontal="center"/>
      <protection locked="0"/>
    </xf>
    <xf numFmtId="0" fontId="19" fillId="0" borderId="5" xfId="11" applyFill="1" applyBorder="1" applyAlignment="1" applyProtection="1">
      <alignment horizontal="center"/>
      <protection locked="0"/>
    </xf>
    <xf numFmtId="0" fontId="19" fillId="0" borderId="9" xfId="11" applyFill="1" applyBorder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3" fillId="0" borderId="24" xfId="3" applyFont="1" applyBorder="1" applyAlignment="1" applyProtection="1">
      <alignment vertical="top" wrapText="1"/>
      <protection locked="0"/>
    </xf>
    <xf numFmtId="0" fontId="0" fillId="0" borderId="24" xfId="0" applyBorder="1" applyProtection="1"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3" fillId="0" borderId="0" xfId="3" applyFont="1" applyBorder="1" applyAlignment="1">
      <alignment horizontal="left" vertical="center" wrapText="1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F51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D17" sqref="D17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71" t="s">
        <v>642</v>
      </c>
      <c r="B1" s="171"/>
      <c r="C1" s="72"/>
      <c r="D1" s="69" t="s">
        <v>244</v>
      </c>
      <c r="E1" s="70">
        <v>2019</v>
      </c>
    </row>
    <row r="2" spans="1:5" ht="18.95" customHeight="1" x14ac:dyDescent="0.2">
      <c r="A2" s="172" t="s">
        <v>557</v>
      </c>
      <c r="B2" s="172"/>
      <c r="C2" s="91"/>
      <c r="D2" s="69" t="s">
        <v>246</v>
      </c>
      <c r="E2" s="72" t="s">
        <v>247</v>
      </c>
    </row>
    <row r="3" spans="1:5" ht="18.95" customHeight="1" x14ac:dyDescent="0.2">
      <c r="A3" s="173" t="s">
        <v>643</v>
      </c>
      <c r="B3" s="173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0" t="s">
        <v>649</v>
      </c>
      <c r="B23" s="101" t="s">
        <v>644</v>
      </c>
    </row>
    <row r="24" spans="1:2" x14ac:dyDescent="0.2">
      <c r="A24" s="160" t="s">
        <v>650</v>
      </c>
      <c r="B24" s="161" t="s">
        <v>653</v>
      </c>
    </row>
    <row r="25" spans="1:2" ht="15" x14ac:dyDescent="0.25">
      <c r="A25" s="162" t="s">
        <v>651</v>
      </c>
      <c r="B25" s="161" t="s">
        <v>647</v>
      </c>
    </row>
    <row r="26" spans="1:2" x14ac:dyDescent="0.2">
      <c r="A26" s="160" t="s">
        <v>652</v>
      </c>
      <c r="B26" s="161" t="s">
        <v>415</v>
      </c>
    </row>
    <row r="27" spans="1:2" ht="15" x14ac:dyDescent="0.25">
      <c r="A27" s="163" t="s">
        <v>24</v>
      </c>
      <c r="B27" s="101" t="s">
        <v>25</v>
      </c>
    </row>
    <row r="28" spans="1:2" ht="15" x14ac:dyDescent="0.25">
      <c r="A28" s="163" t="s">
        <v>26</v>
      </c>
      <c r="B28" s="164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6" x14ac:dyDescent="0.2">
      <c r="A33" s="39"/>
      <c r="B33" s="41"/>
    </row>
    <row r="34" spans="1:6" x14ac:dyDescent="0.2">
      <c r="A34" s="100" t="s">
        <v>86</v>
      </c>
      <c r="B34" s="101" t="s">
        <v>81</v>
      </c>
    </row>
    <row r="35" spans="1:6" x14ac:dyDescent="0.2">
      <c r="A35" s="100" t="s">
        <v>87</v>
      </c>
      <c r="B35" s="101" t="s">
        <v>82</v>
      </c>
    </row>
    <row r="36" spans="1:6" x14ac:dyDescent="0.2">
      <c r="A36" s="39"/>
      <c r="B36" s="42"/>
    </row>
    <row r="37" spans="1:6" x14ac:dyDescent="0.2">
      <c r="A37" s="39"/>
      <c r="B37" s="40" t="s">
        <v>84</v>
      </c>
    </row>
    <row r="38" spans="1:6" x14ac:dyDescent="0.2">
      <c r="A38" s="39" t="s">
        <v>85</v>
      </c>
      <c r="B38" s="101" t="s">
        <v>33</v>
      </c>
    </row>
    <row r="39" spans="1:6" x14ac:dyDescent="0.2">
      <c r="A39" s="39"/>
      <c r="B39" s="101" t="s">
        <v>34</v>
      </c>
    </row>
    <row r="40" spans="1:6" ht="12" thickBot="1" x14ac:dyDescent="0.25">
      <c r="A40" s="43"/>
      <c r="B40" s="44"/>
    </row>
    <row r="45" spans="1:6" x14ac:dyDescent="0.2">
      <c r="B45" s="174" t="s">
        <v>654</v>
      </c>
      <c r="C45" s="174"/>
      <c r="D45" s="174"/>
      <c r="E45" s="174"/>
      <c r="F45" s="174"/>
    </row>
    <row r="46" spans="1:6" ht="15" x14ac:dyDescent="0.25">
      <c r="B46" s="165"/>
      <c r="C46" s="165"/>
      <c r="D46" s="166"/>
      <c r="E46" s="167"/>
      <c r="F46" s="167"/>
    </row>
    <row r="47" spans="1:6" ht="15" x14ac:dyDescent="0.25">
      <c r="B47" s="165"/>
      <c r="C47" s="165"/>
      <c r="D47" s="165"/>
      <c r="E47" s="167"/>
      <c r="F47" s="167"/>
    </row>
    <row r="48" spans="1:6" ht="15" x14ac:dyDescent="0.25">
      <c r="B48" s="168"/>
      <c r="C48" s="165"/>
      <c r="D48" s="168"/>
      <c r="E48" s="169"/>
      <c r="F48" s="167"/>
    </row>
    <row r="49" spans="2:6" ht="15" x14ac:dyDescent="0.25">
      <c r="B49" s="165" t="s">
        <v>655</v>
      </c>
      <c r="C49" s="165"/>
      <c r="D49" s="165" t="s">
        <v>656</v>
      </c>
      <c r="E49" s="167"/>
      <c r="F49" s="167"/>
    </row>
    <row r="50" spans="2:6" ht="15" x14ac:dyDescent="0.25">
      <c r="B50" s="165" t="s">
        <v>657</v>
      </c>
      <c r="C50" s="165"/>
      <c r="D50" s="170" t="s">
        <v>658</v>
      </c>
      <c r="E50" s="170"/>
      <c r="F50" s="167"/>
    </row>
    <row r="51" spans="2:6" ht="15" x14ac:dyDescent="0.25">
      <c r="B51" s="165" t="s">
        <v>659</v>
      </c>
      <c r="C51" s="165"/>
      <c r="D51" s="170" t="s">
        <v>660</v>
      </c>
      <c r="E51" s="170"/>
      <c r="F51" s="167"/>
    </row>
  </sheetData>
  <sheetProtection formatCells="0" formatColumns="0" formatRows="0" autoFilter="0" pivotTables="0"/>
  <mergeCells count="6">
    <mergeCell ref="D51:E51"/>
    <mergeCell ref="A1:B1"/>
    <mergeCell ref="A2:B2"/>
    <mergeCell ref="A3:B3"/>
    <mergeCell ref="B45:F45"/>
    <mergeCell ref="D50:E50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" location="ACT!A6" display="ACT-01"/>
    <hyperlink ref="A24" location="ACT!A56" display="ACT-02"/>
    <hyperlink ref="A25" location="ACT!A71" display="ACT-03"/>
    <hyperlink ref="A26" location="ACT!A96" display="ACT-04"/>
    <hyperlink ref="B24" location="ACT!A56" display="ACT-02"/>
    <hyperlink ref="B25" location="VHP!A71" display="ACT-03"/>
    <hyperlink ref="B26" location="ACT!A96" display="ACT-04"/>
    <hyperlink ref="A27" location="VHP!A6" display="VHP-01"/>
    <hyperlink ref="B28" location="VHP!A12" display="PATRIMONIO GENERADO"/>
    <hyperlink ref="A28" location="VHP!A12" display="VHP-02"/>
  </hyperlinks>
  <pageMargins left="0.70866141732283472" right="0.70866141732283472" top="0.74803149606299213" bottom="0.74803149606299213" header="0.31496062992125984" footer="0.31496062992125984"/>
  <pageSetup scale="68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G20" sqref="G20"/>
    </sheetView>
  </sheetViews>
  <sheetFormatPr baseColWidth="10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8" t="s">
        <v>642</v>
      </c>
      <c r="B1" s="179"/>
      <c r="C1" s="180"/>
    </row>
    <row r="2" spans="1:3" s="92" customFormat="1" ht="18" customHeight="1" x14ac:dyDescent="0.25">
      <c r="A2" s="181" t="s">
        <v>554</v>
      </c>
      <c r="B2" s="182"/>
      <c r="C2" s="183"/>
    </row>
    <row r="3" spans="1:3" s="92" customFormat="1" ht="18" customHeight="1" x14ac:dyDescent="0.25">
      <c r="A3" s="181" t="s">
        <v>643</v>
      </c>
      <c r="B3" s="182"/>
      <c r="C3" s="183"/>
    </row>
    <row r="4" spans="1:3" s="95" customFormat="1" ht="18" customHeight="1" x14ac:dyDescent="0.2">
      <c r="A4" s="184" t="s">
        <v>550</v>
      </c>
      <c r="B4" s="185"/>
      <c r="C4" s="186"/>
    </row>
    <row r="5" spans="1:3" s="93" customFormat="1" x14ac:dyDescent="0.2">
      <c r="A5" s="113" t="s">
        <v>590</v>
      </c>
      <c r="B5" s="113"/>
      <c r="C5" s="114">
        <v>500000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0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6" x14ac:dyDescent="0.2">
      <c r="A17" s="128">
        <v>3.2</v>
      </c>
      <c r="B17" s="121" t="s">
        <v>599</v>
      </c>
      <c r="C17" s="119">
        <v>0</v>
      </c>
    </row>
    <row r="18" spans="1:6" x14ac:dyDescent="0.2">
      <c r="A18" s="128">
        <v>3.3</v>
      </c>
      <c r="B18" s="123" t="s">
        <v>600</v>
      </c>
      <c r="C18" s="129">
        <v>0</v>
      </c>
    </row>
    <row r="19" spans="1:6" x14ac:dyDescent="0.2">
      <c r="A19" s="115"/>
      <c r="B19" s="130"/>
      <c r="C19" s="131"/>
    </row>
    <row r="20" spans="1:6" x14ac:dyDescent="0.2">
      <c r="A20" s="132" t="s">
        <v>125</v>
      </c>
      <c r="B20" s="132"/>
      <c r="C20" s="114">
        <f>C5+C7-C15</f>
        <v>500000</v>
      </c>
    </row>
    <row r="26" spans="1:6" x14ac:dyDescent="0.2">
      <c r="B26" s="75"/>
      <c r="C26" s="75"/>
      <c r="D26" s="75"/>
      <c r="E26" s="75"/>
      <c r="F26" s="75"/>
    </row>
    <row r="27" spans="1:6" x14ac:dyDescent="0.2">
      <c r="B27" s="174" t="s">
        <v>654</v>
      </c>
      <c r="C27" s="174"/>
      <c r="D27" s="174"/>
      <c r="E27" s="174"/>
      <c r="F27" s="174"/>
    </row>
    <row r="28" spans="1:6" ht="15" x14ac:dyDescent="0.25">
      <c r="B28" s="165"/>
      <c r="C28" s="165"/>
      <c r="D28" s="166"/>
      <c r="E28" s="167"/>
      <c r="F28" s="167"/>
    </row>
    <row r="29" spans="1:6" ht="15" x14ac:dyDescent="0.25">
      <c r="B29" s="165"/>
      <c r="C29" s="165"/>
      <c r="D29" s="165"/>
      <c r="E29" s="167"/>
      <c r="F29" s="167"/>
    </row>
    <row r="30" spans="1:6" ht="15" x14ac:dyDescent="0.25">
      <c r="B30" s="168"/>
      <c r="C30" s="165"/>
      <c r="D30" s="168"/>
      <c r="E30" s="169"/>
      <c r="F30" s="167"/>
    </row>
    <row r="31" spans="1:6" ht="15" x14ac:dyDescent="0.25">
      <c r="B31" s="165" t="s">
        <v>655</v>
      </c>
      <c r="C31" s="165"/>
      <c r="D31" s="165" t="s">
        <v>656</v>
      </c>
      <c r="E31" s="167"/>
      <c r="F31" s="167"/>
    </row>
    <row r="32" spans="1:6" ht="15" x14ac:dyDescent="0.25">
      <c r="B32" s="165" t="s">
        <v>657</v>
      </c>
      <c r="C32" s="165"/>
      <c r="D32" s="170" t="s">
        <v>658</v>
      </c>
      <c r="E32" s="170"/>
      <c r="F32" s="167"/>
    </row>
    <row r="33" spans="2:6" ht="15" x14ac:dyDescent="0.25">
      <c r="B33" s="165" t="s">
        <v>659</v>
      </c>
      <c r="C33" s="165"/>
      <c r="D33" s="170" t="s">
        <v>660</v>
      </c>
      <c r="E33" s="170"/>
      <c r="F33" s="167"/>
    </row>
  </sheetData>
  <mergeCells count="7">
    <mergeCell ref="D32:E32"/>
    <mergeCell ref="D33:E33"/>
    <mergeCell ref="A1:C1"/>
    <mergeCell ref="A2:C2"/>
    <mergeCell ref="A3:C3"/>
    <mergeCell ref="A4:C4"/>
    <mergeCell ref="B27:F27"/>
  </mergeCells>
  <pageMargins left="0.7" right="0.7" top="0.75" bottom="0.75" header="0.3" footer="0.3"/>
  <pageSetup scale="78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workbookViewId="0">
      <selection activeCell="E36" sqref="E36"/>
    </sheetView>
  </sheetViews>
  <sheetFormatPr baseColWidth="10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7" t="s">
        <v>642</v>
      </c>
      <c r="B1" s="188"/>
      <c r="C1" s="189"/>
    </row>
    <row r="2" spans="1:3" s="96" customFormat="1" ht="18.95" customHeight="1" x14ac:dyDescent="0.25">
      <c r="A2" s="190" t="s">
        <v>555</v>
      </c>
      <c r="B2" s="191"/>
      <c r="C2" s="192"/>
    </row>
    <row r="3" spans="1:3" s="96" customFormat="1" ht="18.95" customHeight="1" x14ac:dyDescent="0.25">
      <c r="A3" s="190" t="s">
        <v>643</v>
      </c>
      <c r="B3" s="191"/>
      <c r="C3" s="192"/>
    </row>
    <row r="4" spans="1:3" s="97" customFormat="1" x14ac:dyDescent="0.2">
      <c r="A4" s="184" t="s">
        <v>550</v>
      </c>
      <c r="B4" s="185"/>
      <c r="C4" s="186"/>
    </row>
    <row r="5" spans="1:3" x14ac:dyDescent="0.2">
      <c r="A5" s="144" t="s">
        <v>603</v>
      </c>
      <c r="B5" s="113"/>
      <c r="C5" s="137">
        <v>288237.64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13036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13036</v>
      </c>
    </row>
    <row r="11" spans="1:3" x14ac:dyDescent="0.2">
      <c r="A11" s="154">
        <v>2.4</v>
      </c>
      <c r="B11" s="136" t="s">
        <v>294</v>
      </c>
      <c r="C11" s="147">
        <v>0</v>
      </c>
    </row>
    <row r="12" spans="1:3" x14ac:dyDescent="0.2">
      <c r="A12" s="154">
        <v>2.5</v>
      </c>
      <c r="B12" s="136" t="s">
        <v>295</v>
      </c>
      <c r="C12" s="147">
        <v>0</v>
      </c>
    </row>
    <row r="13" spans="1:3" x14ac:dyDescent="0.2">
      <c r="A13" s="154">
        <v>2.6</v>
      </c>
      <c r="B13" s="136" t="s">
        <v>296</v>
      </c>
      <c r="C13" s="147">
        <v>0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0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0</v>
      </c>
    </row>
    <row r="18" spans="1:3" x14ac:dyDescent="0.2">
      <c r="A18" s="154" t="s">
        <v>635</v>
      </c>
      <c r="B18" s="136" t="s">
        <v>302</v>
      </c>
      <c r="C18" s="147">
        <v>0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0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0</v>
      </c>
    </row>
    <row r="31" spans="1:3" x14ac:dyDescent="0.2">
      <c r="A31" s="154" t="s">
        <v>625</v>
      </c>
      <c r="B31" s="136" t="s">
        <v>496</v>
      </c>
      <c r="C31" s="147">
        <v>0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6" x14ac:dyDescent="0.2">
      <c r="A33" s="154" t="s">
        <v>627</v>
      </c>
      <c r="B33" s="136" t="s">
        <v>506</v>
      </c>
      <c r="C33" s="147">
        <v>0</v>
      </c>
    </row>
    <row r="34" spans="1:6" x14ac:dyDescent="0.2">
      <c r="A34" s="154" t="s">
        <v>628</v>
      </c>
      <c r="B34" s="136" t="s">
        <v>629</v>
      </c>
      <c r="C34" s="147">
        <v>0</v>
      </c>
    </row>
    <row r="35" spans="1:6" x14ac:dyDescent="0.2">
      <c r="A35" s="154" t="s">
        <v>630</v>
      </c>
      <c r="B35" s="136" t="s">
        <v>631</v>
      </c>
      <c r="C35" s="147">
        <v>0</v>
      </c>
    </row>
    <row r="36" spans="1:6" x14ac:dyDescent="0.2">
      <c r="A36" s="154" t="s">
        <v>632</v>
      </c>
      <c r="B36" s="136" t="s">
        <v>514</v>
      </c>
      <c r="C36" s="147">
        <v>0</v>
      </c>
    </row>
    <row r="37" spans="1:6" x14ac:dyDescent="0.2">
      <c r="A37" s="154" t="s">
        <v>633</v>
      </c>
      <c r="B37" s="146" t="s">
        <v>634</v>
      </c>
      <c r="C37" s="153">
        <v>0</v>
      </c>
    </row>
    <row r="38" spans="1:6" x14ac:dyDescent="0.2">
      <c r="A38" s="138"/>
      <c r="B38" s="141"/>
      <c r="C38" s="142"/>
    </row>
    <row r="39" spans="1:6" x14ac:dyDescent="0.2">
      <c r="A39" s="143" t="s">
        <v>127</v>
      </c>
      <c r="B39" s="113"/>
      <c r="C39" s="114">
        <f>C5-C7+C30</f>
        <v>275201.64</v>
      </c>
    </row>
    <row r="43" spans="1:6" x14ac:dyDescent="0.2">
      <c r="B43" s="75"/>
      <c r="C43" s="75"/>
      <c r="D43" s="75"/>
      <c r="E43" s="75"/>
      <c r="F43" s="75"/>
    </row>
    <row r="44" spans="1:6" x14ac:dyDescent="0.2">
      <c r="B44" s="174" t="s">
        <v>654</v>
      </c>
      <c r="C44" s="174"/>
      <c r="D44" s="174"/>
      <c r="E44" s="174"/>
      <c r="F44" s="174"/>
    </row>
    <row r="45" spans="1:6" ht="15" x14ac:dyDescent="0.25">
      <c r="B45" s="165"/>
      <c r="C45" s="165"/>
      <c r="D45" s="166"/>
      <c r="E45" s="167"/>
      <c r="F45" s="167"/>
    </row>
    <row r="46" spans="1:6" ht="15" x14ac:dyDescent="0.25">
      <c r="B46" s="165"/>
      <c r="C46" s="165"/>
      <c r="D46" s="165"/>
      <c r="E46" s="167"/>
      <c r="F46" s="167"/>
    </row>
    <row r="47" spans="1:6" ht="15" x14ac:dyDescent="0.25">
      <c r="B47" s="168"/>
      <c r="C47" s="165"/>
      <c r="D47" s="168"/>
      <c r="E47" s="169"/>
      <c r="F47" s="167"/>
    </row>
    <row r="48" spans="1:6" ht="15" x14ac:dyDescent="0.25">
      <c r="B48" s="165" t="s">
        <v>655</v>
      </c>
      <c r="C48" s="165"/>
      <c r="D48" s="165" t="s">
        <v>656</v>
      </c>
      <c r="E48" s="167"/>
      <c r="F48" s="167"/>
    </row>
    <row r="49" spans="2:6" ht="15" x14ac:dyDescent="0.25">
      <c r="B49" s="165" t="s">
        <v>657</v>
      </c>
      <c r="C49" s="165"/>
      <c r="D49" s="170" t="s">
        <v>658</v>
      </c>
      <c r="E49" s="170"/>
      <c r="F49" s="167"/>
    </row>
    <row r="50" spans="2:6" ht="15" x14ac:dyDescent="0.25">
      <c r="B50" s="165" t="s">
        <v>659</v>
      </c>
      <c r="C50" s="165"/>
      <c r="D50" s="170" t="s">
        <v>660</v>
      </c>
      <c r="E50" s="170"/>
      <c r="F50" s="167"/>
    </row>
  </sheetData>
  <mergeCells count="7">
    <mergeCell ref="D49:E49"/>
    <mergeCell ref="D50:E50"/>
    <mergeCell ref="A1:C1"/>
    <mergeCell ref="A2:C2"/>
    <mergeCell ref="A3:C3"/>
    <mergeCell ref="A4:C4"/>
    <mergeCell ref="B44:F44"/>
  </mergeCells>
  <pageMargins left="0.7" right="0.7" top="0.75" bottom="0.75" header="0.3" footer="0.3"/>
  <pageSetup scale="78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8" workbookViewId="0">
      <selection activeCell="E54" sqref="E54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7" t="s">
        <v>642</v>
      </c>
      <c r="B1" s="193"/>
      <c r="C1" s="193"/>
      <c r="D1" s="193"/>
      <c r="E1" s="193"/>
      <c r="F1" s="193"/>
      <c r="G1" s="82" t="s">
        <v>244</v>
      </c>
      <c r="H1" s="83">
        <f>'Notas a los Edos Financieros'!E1</f>
        <v>2019</v>
      </c>
    </row>
    <row r="2" spans="1:10" ht="18.95" customHeight="1" x14ac:dyDescent="0.2">
      <c r="A2" s="177" t="s">
        <v>556</v>
      </c>
      <c r="B2" s="193"/>
      <c r="C2" s="193"/>
      <c r="D2" s="193"/>
      <c r="E2" s="193"/>
      <c r="F2" s="193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94" t="s">
        <v>643</v>
      </c>
      <c r="B3" s="195"/>
      <c r="C3" s="195"/>
      <c r="D3" s="195"/>
      <c r="E3" s="195"/>
      <c r="F3" s="195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v>0</v>
      </c>
    </row>
    <row r="51" spans="2:6" x14ac:dyDescent="0.2">
      <c r="B51" s="94"/>
      <c r="C51" s="94"/>
      <c r="D51" s="94"/>
      <c r="E51" s="94"/>
      <c r="F51" s="94"/>
    </row>
    <row r="52" spans="2:6" x14ac:dyDescent="0.2">
      <c r="B52" s="75"/>
      <c r="C52" s="75"/>
      <c r="D52" s="75"/>
      <c r="E52" s="75"/>
      <c r="F52" s="75"/>
    </row>
    <row r="53" spans="2:6" x14ac:dyDescent="0.2">
      <c r="B53" s="174" t="s">
        <v>654</v>
      </c>
      <c r="C53" s="174"/>
      <c r="D53" s="174"/>
      <c r="E53" s="174"/>
      <c r="F53" s="174"/>
    </row>
    <row r="54" spans="2:6" ht="15" x14ac:dyDescent="0.25">
      <c r="B54" s="165"/>
      <c r="C54" s="165"/>
      <c r="D54" s="166"/>
      <c r="E54" s="167"/>
      <c r="F54" s="167"/>
    </row>
    <row r="55" spans="2:6" ht="15" x14ac:dyDescent="0.25">
      <c r="B55" s="165"/>
      <c r="C55" s="165"/>
      <c r="D55" s="165"/>
      <c r="E55" s="167"/>
      <c r="F55" s="167"/>
    </row>
    <row r="56" spans="2:6" ht="15" x14ac:dyDescent="0.25">
      <c r="B56" s="168"/>
      <c r="C56" s="165"/>
      <c r="D56" s="168"/>
      <c r="E56" s="169"/>
      <c r="F56" s="167"/>
    </row>
    <row r="57" spans="2:6" ht="15" x14ac:dyDescent="0.25">
      <c r="B57" s="165" t="s">
        <v>655</v>
      </c>
      <c r="C57" s="165"/>
      <c r="D57" s="165" t="s">
        <v>656</v>
      </c>
      <c r="E57" s="167"/>
      <c r="F57" s="167"/>
    </row>
    <row r="58" spans="2:6" ht="15" x14ac:dyDescent="0.25">
      <c r="B58" s="165" t="s">
        <v>657</v>
      </c>
      <c r="C58" s="165"/>
      <c r="D58" s="170" t="s">
        <v>658</v>
      </c>
      <c r="E58" s="170"/>
      <c r="F58" s="167"/>
    </row>
    <row r="59" spans="2:6" ht="15" x14ac:dyDescent="0.25">
      <c r="B59" s="165" t="s">
        <v>659</v>
      </c>
      <c r="C59" s="165"/>
      <c r="D59" s="170" t="s">
        <v>660</v>
      </c>
      <c r="E59" s="170"/>
      <c r="F59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D59:E59"/>
    <mergeCell ref="A1:F1"/>
    <mergeCell ref="A2:F2"/>
    <mergeCell ref="A3:F3"/>
    <mergeCell ref="B53:F53"/>
    <mergeCell ref="D58:E58"/>
  </mergeCells>
  <pageMargins left="0.7" right="0.7" top="0.75" bottom="0.75" header="0.3" footer="0.3"/>
  <pageSetup scale="51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25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6" t="s">
        <v>37</v>
      </c>
      <c r="B5" s="196"/>
      <c r="C5" s="196"/>
      <c r="D5" s="196"/>
      <c r="E5" s="196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7" t="s">
        <v>41</v>
      </c>
      <c r="C10" s="197"/>
      <c r="D10" s="197"/>
      <c r="E10" s="197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7" t="s">
        <v>45</v>
      </c>
      <c r="C12" s="197"/>
      <c r="D12" s="197"/>
      <c r="E12" s="197"/>
    </row>
    <row r="13" spans="1:8" s="11" customFormat="1" ht="26.1" customHeight="1" x14ac:dyDescent="0.2">
      <c r="A13" s="158" t="s">
        <v>46</v>
      </c>
      <c r="B13" s="197" t="s">
        <v>47</v>
      </c>
      <c r="C13" s="197"/>
      <c r="D13" s="197"/>
      <c r="E13" s="197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8" t="s">
        <v>52</v>
      </c>
      <c r="C31" s="198"/>
      <c r="D31" s="198"/>
      <c r="E31" s="198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zoomScale="106" zoomScaleNormal="106" workbookViewId="0">
      <selection activeCell="B154" sqref="B154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75" t="s">
        <v>642</v>
      </c>
      <c r="B1" s="176"/>
      <c r="C1" s="176"/>
      <c r="D1" s="176"/>
      <c r="E1" s="176"/>
      <c r="F1" s="176"/>
      <c r="G1" s="69" t="s">
        <v>244</v>
      </c>
      <c r="H1" s="80">
        <v>2019</v>
      </c>
    </row>
    <row r="2" spans="1:8" s="71" customFormat="1" ht="18.95" customHeight="1" x14ac:dyDescent="0.25">
      <c r="A2" s="175" t="s">
        <v>245</v>
      </c>
      <c r="B2" s="176"/>
      <c r="C2" s="176"/>
      <c r="D2" s="176"/>
      <c r="E2" s="176"/>
      <c r="F2" s="176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75" t="s">
        <v>643</v>
      </c>
      <c r="B3" s="176"/>
      <c r="C3" s="176"/>
      <c r="D3" s="176"/>
      <c r="E3" s="176"/>
      <c r="F3" s="176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0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</row>
    <row r="16" spans="1:8" x14ac:dyDescent="0.2">
      <c r="A16" s="77">
        <v>1124</v>
      </c>
      <c r="B16" s="75" t="s">
        <v>255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338.01</v>
      </c>
      <c r="D21" s="79">
        <v>338.01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v>0</v>
      </c>
    </row>
    <row r="40" spans="1:8" x14ac:dyDescent="0.2">
      <c r="A40" s="77">
        <v>1151</v>
      </c>
      <c r="B40" s="75" t="s">
        <v>279</v>
      </c>
      <c r="C40" s="79">
        <v>0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v>0</v>
      </c>
      <c r="D52" s="79">
        <v>0</v>
      </c>
      <c r="E52" s="79"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0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0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v>0</v>
      </c>
      <c r="D60" s="79">
        <v>0</v>
      </c>
      <c r="E60" s="79">
        <v>0</v>
      </c>
    </row>
    <row r="61" spans="1:9" x14ac:dyDescent="0.2">
      <c r="A61" s="77">
        <v>1241</v>
      </c>
      <c r="B61" s="75" t="s">
        <v>293</v>
      </c>
      <c r="C61" s="79">
        <v>159585.45000000001</v>
      </c>
      <c r="D61" s="79">
        <v>0</v>
      </c>
      <c r="E61" s="79">
        <v>-52417.95</v>
      </c>
    </row>
    <row r="62" spans="1:9" x14ac:dyDescent="0.2">
      <c r="A62" s="77">
        <v>1242</v>
      </c>
      <c r="B62" s="75" t="s">
        <v>294</v>
      </c>
      <c r="C62" s="79">
        <v>20367.79</v>
      </c>
      <c r="D62" s="79">
        <v>0</v>
      </c>
      <c r="E62" s="79">
        <v>-1301.6500000000001</v>
      </c>
    </row>
    <row r="63" spans="1:9" x14ac:dyDescent="0.2">
      <c r="A63" s="77">
        <v>1243</v>
      </c>
      <c r="B63" s="75" t="s">
        <v>295</v>
      </c>
      <c r="C63" s="79">
        <v>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0</v>
      </c>
      <c r="D64" s="79">
        <v>0</v>
      </c>
      <c r="E64" s="79">
        <v>0</v>
      </c>
    </row>
    <row r="65" spans="1:9" x14ac:dyDescent="0.2">
      <c r="A65" s="77">
        <v>1245</v>
      </c>
      <c r="B65" s="75" t="s">
        <v>297</v>
      </c>
      <c r="C65" s="79">
        <v>485</v>
      </c>
      <c r="D65" s="79">
        <v>0</v>
      </c>
      <c r="E65" s="79">
        <v>0</v>
      </c>
    </row>
    <row r="66" spans="1:9" x14ac:dyDescent="0.2">
      <c r="A66" s="77">
        <v>1246</v>
      </c>
      <c r="B66" s="75" t="s">
        <v>298</v>
      </c>
      <c r="C66" s="79">
        <v>6491.01</v>
      </c>
      <c r="D66" s="79">
        <v>0</v>
      </c>
      <c r="E66" s="79">
        <v>-797.7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v>0</v>
      </c>
      <c r="D72" s="79">
        <v>0</v>
      </c>
      <c r="E72" s="79">
        <v>0</v>
      </c>
    </row>
    <row r="73" spans="1:9" x14ac:dyDescent="0.2">
      <c r="A73" s="77">
        <v>1251</v>
      </c>
      <c r="B73" s="75" t="s">
        <v>303</v>
      </c>
      <c r="C73" s="79">
        <v>25212</v>
      </c>
      <c r="D73" s="79">
        <v>0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v>0</v>
      </c>
      <c r="D78" s="79">
        <v>0</v>
      </c>
      <c r="E78" s="79"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v>0</v>
      </c>
      <c r="D101" s="79">
        <v>0</v>
      </c>
      <c r="E101" s="79">
        <v>0</v>
      </c>
      <c r="F101" s="79">
        <v>0</v>
      </c>
      <c r="G101" s="79">
        <v>0</v>
      </c>
    </row>
    <row r="102" spans="1:8" x14ac:dyDescent="0.2">
      <c r="A102" s="77">
        <v>2111</v>
      </c>
      <c r="B102" s="75" t="s">
        <v>326</v>
      </c>
      <c r="C102" s="79">
        <v>0</v>
      </c>
      <c r="D102" s="79">
        <v>0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0</v>
      </c>
      <c r="D104" s="79">
        <v>0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5944.63</v>
      </c>
      <c r="D108" s="79">
        <v>0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0</v>
      </c>
      <c r="D110" s="79">
        <v>0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v>0</v>
      </c>
      <c r="D111" s="79">
        <v>0</v>
      </c>
      <c r="E111" s="79">
        <v>0</v>
      </c>
      <c r="F111" s="79">
        <v>0</v>
      </c>
      <c r="G111" s="79"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  <row r="146" spans="2:6" x14ac:dyDescent="0.2">
      <c r="B146" s="174" t="s">
        <v>654</v>
      </c>
      <c r="C146" s="174"/>
      <c r="D146" s="174"/>
      <c r="E146" s="174"/>
      <c r="F146" s="174"/>
    </row>
    <row r="147" spans="2:6" ht="15" x14ac:dyDescent="0.25">
      <c r="B147" s="165"/>
      <c r="C147" s="165"/>
      <c r="D147" s="166"/>
      <c r="E147" s="167"/>
      <c r="F147" s="167"/>
    </row>
    <row r="148" spans="2:6" ht="15" x14ac:dyDescent="0.25">
      <c r="B148" s="165"/>
      <c r="C148" s="165"/>
      <c r="D148" s="165"/>
      <c r="E148" s="167"/>
      <c r="F148" s="167"/>
    </row>
    <row r="149" spans="2:6" ht="15" x14ac:dyDescent="0.25">
      <c r="B149" s="168"/>
      <c r="C149" s="165"/>
      <c r="D149" s="168"/>
      <c r="E149" s="169"/>
      <c r="F149" s="167"/>
    </row>
    <row r="150" spans="2:6" ht="15" x14ac:dyDescent="0.25">
      <c r="B150" s="165" t="s">
        <v>655</v>
      </c>
      <c r="C150" s="165"/>
      <c r="D150" s="165" t="s">
        <v>656</v>
      </c>
      <c r="E150" s="167"/>
      <c r="F150" s="167"/>
    </row>
    <row r="151" spans="2:6" ht="15" x14ac:dyDescent="0.25">
      <c r="B151" s="165" t="s">
        <v>657</v>
      </c>
      <c r="C151" s="165"/>
      <c r="D151" s="170" t="s">
        <v>658</v>
      </c>
      <c r="E151" s="170"/>
      <c r="F151" s="167"/>
    </row>
    <row r="152" spans="2:6" ht="15" x14ac:dyDescent="0.25">
      <c r="B152" s="165" t="s">
        <v>659</v>
      </c>
      <c r="C152" s="165"/>
      <c r="D152" s="170" t="s">
        <v>660</v>
      </c>
      <c r="E152" s="170"/>
      <c r="F152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D152:E152"/>
    <mergeCell ref="A1:F1"/>
    <mergeCell ref="A2:F2"/>
    <mergeCell ref="A3:F3"/>
    <mergeCell ref="B146:F146"/>
    <mergeCell ref="D151:E151"/>
  </mergeCells>
  <pageMargins left="0.7" right="0.7" top="0.75" bottom="0.75" header="0.3" footer="0.3"/>
  <pageSetup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zoomScaleNormal="100" workbookViewId="0">
      <selection activeCell="D13" sqref="D13"/>
    </sheetView>
  </sheetViews>
  <sheetFormatPr baseColWidth="10" defaultColWidth="9.140625" defaultRowHeight="11.25" x14ac:dyDescent="0.2"/>
  <cols>
    <col min="1" max="1" width="10" style="75" customWidth="1"/>
    <col min="2" max="2" width="72.85546875" style="75" bestFit="1" customWidth="1"/>
    <col min="3" max="3" width="15.7109375" style="75" customWidth="1"/>
    <col min="4" max="4" width="17.570312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72" t="s">
        <v>642</v>
      </c>
      <c r="B1" s="172"/>
      <c r="C1" s="172"/>
      <c r="D1" s="69" t="s">
        <v>244</v>
      </c>
      <c r="E1" s="80">
        <v>2019</v>
      </c>
    </row>
    <row r="2" spans="1:5" s="71" customFormat="1" ht="18.95" customHeight="1" x14ac:dyDescent="0.25">
      <c r="A2" s="172" t="s">
        <v>359</v>
      </c>
      <c r="B2" s="172"/>
      <c r="C2" s="172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72" t="s">
        <v>643</v>
      </c>
      <c r="B3" s="172"/>
      <c r="C3" s="172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02" t="s">
        <v>646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v>0</v>
      </c>
      <c r="D8" s="111"/>
      <c r="E8" s="104"/>
    </row>
    <row r="9" spans="1:5" x14ac:dyDescent="0.2">
      <c r="A9" s="105">
        <v>4110</v>
      </c>
      <c r="B9" s="106" t="s">
        <v>362</v>
      </c>
      <c r="C9" s="110">
        <v>0</v>
      </c>
      <c r="D9" s="111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11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11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11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11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11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11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11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11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11"/>
      <c r="E18" s="104"/>
    </row>
    <row r="19" spans="1:5" x14ac:dyDescent="0.2">
      <c r="A19" s="105">
        <v>4120</v>
      </c>
      <c r="B19" s="106" t="s">
        <v>371</v>
      </c>
      <c r="C19" s="110">
        <v>0</v>
      </c>
      <c r="D19" s="111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11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11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11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11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11"/>
      <c r="E24" s="104"/>
    </row>
    <row r="25" spans="1:5" x14ac:dyDescent="0.2">
      <c r="A25" s="105">
        <v>4130</v>
      </c>
      <c r="B25" s="106" t="s">
        <v>376</v>
      </c>
      <c r="C25" s="110">
        <v>0</v>
      </c>
      <c r="D25" s="111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11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11"/>
      <c r="E27" s="104"/>
    </row>
    <row r="28" spans="1:5" x14ac:dyDescent="0.2">
      <c r="A28" s="105">
        <v>4140</v>
      </c>
      <c r="B28" s="106" t="s">
        <v>378</v>
      </c>
      <c r="C28" s="110">
        <v>0</v>
      </c>
      <c r="D28" s="111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11"/>
      <c r="E29" s="104"/>
    </row>
    <row r="30" spans="1:5" x14ac:dyDescent="0.2">
      <c r="A30" s="105">
        <v>4143</v>
      </c>
      <c r="B30" s="106" t="s">
        <v>380</v>
      </c>
      <c r="C30" s="110">
        <v>0</v>
      </c>
      <c r="D30" s="111"/>
      <c r="E30" s="104"/>
    </row>
    <row r="31" spans="1:5" x14ac:dyDescent="0.2">
      <c r="A31" s="105">
        <v>4144</v>
      </c>
      <c r="B31" s="106" t="s">
        <v>381</v>
      </c>
      <c r="C31" s="110">
        <v>0</v>
      </c>
      <c r="D31" s="111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11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11"/>
      <c r="E33" s="104"/>
    </row>
    <row r="34" spans="1:5" x14ac:dyDescent="0.2">
      <c r="A34" s="105">
        <v>4150</v>
      </c>
      <c r="B34" s="106" t="s">
        <v>562</v>
      </c>
      <c r="C34" s="110">
        <v>0</v>
      </c>
      <c r="D34" s="111"/>
      <c r="E34" s="104"/>
    </row>
    <row r="35" spans="1:5" x14ac:dyDescent="0.2">
      <c r="A35" s="105">
        <v>4151</v>
      </c>
      <c r="B35" s="106" t="s">
        <v>562</v>
      </c>
      <c r="C35" s="110">
        <v>0</v>
      </c>
      <c r="D35" s="111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11"/>
      <c r="E36" s="104"/>
    </row>
    <row r="37" spans="1:5" x14ac:dyDescent="0.2">
      <c r="A37" s="105">
        <v>4160</v>
      </c>
      <c r="B37" s="106" t="s">
        <v>564</v>
      </c>
      <c r="C37" s="110">
        <v>0</v>
      </c>
      <c r="D37" s="111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11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11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11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11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11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11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11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11"/>
      <c r="E45" s="104"/>
    </row>
    <row r="46" spans="1:5" x14ac:dyDescent="0.2">
      <c r="A46" s="105">
        <v>4170</v>
      </c>
      <c r="B46" s="106" t="s">
        <v>566</v>
      </c>
      <c r="C46" s="110">
        <v>0</v>
      </c>
      <c r="D46" s="111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11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11"/>
      <c r="E48" s="104"/>
    </row>
    <row r="49" spans="1:5" ht="22.5" x14ac:dyDescent="0.2">
      <c r="A49" s="105">
        <v>4173</v>
      </c>
      <c r="B49" s="107" t="s">
        <v>569</v>
      </c>
      <c r="C49" s="110">
        <v>0</v>
      </c>
      <c r="D49" s="111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11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11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11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11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11"/>
      <c r="E54" s="104"/>
    </row>
    <row r="55" spans="1:5" x14ac:dyDescent="0.2">
      <c r="A55" s="105"/>
      <c r="B55" s="107"/>
      <c r="C55" s="110"/>
      <c r="D55" s="111"/>
      <c r="E55" s="104"/>
    </row>
    <row r="56" spans="1:5" x14ac:dyDescent="0.2">
      <c r="A56" s="102" t="s">
        <v>645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v>0</v>
      </c>
      <c r="D58" s="111"/>
      <c r="E58" s="104"/>
    </row>
    <row r="59" spans="1:5" ht="22.5" x14ac:dyDescent="0.2">
      <c r="A59" s="105">
        <v>4210</v>
      </c>
      <c r="B59" s="107" t="s">
        <v>576</v>
      </c>
      <c r="C59" s="110">
        <v>0</v>
      </c>
      <c r="D59" s="111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11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11"/>
      <c r="E61" s="104"/>
    </row>
    <row r="62" spans="1:5" x14ac:dyDescent="0.2">
      <c r="A62" s="105">
        <v>4213</v>
      </c>
      <c r="B62" s="106" t="s">
        <v>392</v>
      </c>
      <c r="C62" s="110">
        <v>0</v>
      </c>
      <c r="D62" s="111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11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11"/>
      <c r="E64" s="104"/>
    </row>
    <row r="65" spans="1:5" x14ac:dyDescent="0.2">
      <c r="A65" s="105">
        <v>4220</v>
      </c>
      <c r="B65" s="106" t="s">
        <v>393</v>
      </c>
      <c r="C65" s="110">
        <v>0</v>
      </c>
      <c r="D65" s="111"/>
      <c r="E65" s="104"/>
    </row>
    <row r="66" spans="1:5" x14ac:dyDescent="0.2">
      <c r="A66" s="105">
        <v>4221</v>
      </c>
      <c r="B66" s="106" t="s">
        <v>394</v>
      </c>
      <c r="C66" s="110">
        <v>500000</v>
      </c>
      <c r="D66" s="111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11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11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11"/>
      <c r="E69" s="104"/>
    </row>
    <row r="70" spans="1:5" x14ac:dyDescent="0.2">
      <c r="A70" s="104"/>
      <c r="B70" s="104"/>
      <c r="C70" s="104">
        <v>0</v>
      </c>
      <c r="D70" s="104"/>
      <c r="E70" s="104"/>
    </row>
    <row r="71" spans="1:5" x14ac:dyDescent="0.2">
      <c r="A71" s="102" t="s">
        <v>647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v>0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v>0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0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2" t="s">
        <v>648</v>
      </c>
      <c r="B96" s="102"/>
      <c r="C96" s="102"/>
      <c r="D96" s="102"/>
      <c r="E96" s="102"/>
    </row>
    <row r="97" spans="1:5" x14ac:dyDescent="0.2">
      <c r="A97" s="103" t="s">
        <v>190</v>
      </c>
      <c r="B97" s="103" t="s">
        <v>187</v>
      </c>
      <c r="C97" s="103" t="s">
        <v>188</v>
      </c>
      <c r="D97" s="103" t="s">
        <v>414</v>
      </c>
      <c r="E97" s="103" t="s">
        <v>260</v>
      </c>
    </row>
    <row r="98" spans="1:5" x14ac:dyDescent="0.2">
      <c r="A98" s="109">
        <v>5000</v>
      </c>
      <c r="B98" s="106" t="s">
        <v>415</v>
      </c>
      <c r="C98" s="110">
        <v>0</v>
      </c>
      <c r="D98" s="112" t="e">
        <f>C98/C98</f>
        <v>#DIV/0!</v>
      </c>
      <c r="E98" s="111"/>
    </row>
    <row r="99" spans="1:5" x14ac:dyDescent="0.2">
      <c r="A99" s="109">
        <v>5100</v>
      </c>
      <c r="B99" s="106" t="s">
        <v>416</v>
      </c>
      <c r="C99" s="110">
        <v>0</v>
      </c>
      <c r="D99" s="112" t="e">
        <f>C99/$C$99</f>
        <v>#DIV/0!</v>
      </c>
      <c r="E99" s="111"/>
    </row>
    <row r="100" spans="1:5" x14ac:dyDescent="0.2">
      <c r="A100" s="109">
        <v>5110</v>
      </c>
      <c r="B100" s="106" t="s">
        <v>417</v>
      </c>
      <c r="C100" s="110">
        <v>0</v>
      </c>
      <c r="D100" s="112" t="e">
        <f t="shared" ref="D100:D163" si="0">C100/$C$99</f>
        <v>#DIV/0!</v>
      </c>
      <c r="E100" s="111"/>
    </row>
    <row r="101" spans="1:5" x14ac:dyDescent="0.2">
      <c r="A101" s="109">
        <v>5111</v>
      </c>
      <c r="B101" s="106" t="s">
        <v>418</v>
      </c>
      <c r="C101" s="110">
        <v>157170.46</v>
      </c>
      <c r="D101" s="112" t="e">
        <f t="shared" si="0"/>
        <v>#DIV/0!</v>
      </c>
      <c r="E101" s="111"/>
    </row>
    <row r="102" spans="1:5" x14ac:dyDescent="0.2">
      <c r="A102" s="109">
        <v>5112</v>
      </c>
      <c r="B102" s="106" t="s">
        <v>419</v>
      </c>
      <c r="C102" s="110">
        <v>0</v>
      </c>
      <c r="D102" s="112" t="e">
        <f t="shared" si="0"/>
        <v>#DIV/0!</v>
      </c>
      <c r="E102" s="111"/>
    </row>
    <row r="103" spans="1:5" x14ac:dyDescent="0.2">
      <c r="A103" s="109">
        <v>5113</v>
      </c>
      <c r="B103" s="106" t="s">
        <v>420</v>
      </c>
      <c r="C103" s="110">
        <v>0</v>
      </c>
      <c r="D103" s="112" t="e">
        <f t="shared" si="0"/>
        <v>#DIV/0!</v>
      </c>
      <c r="E103" s="111"/>
    </row>
    <row r="104" spans="1:5" x14ac:dyDescent="0.2">
      <c r="A104" s="109">
        <v>5114</v>
      </c>
      <c r="B104" s="106" t="s">
        <v>421</v>
      </c>
      <c r="C104" s="110">
        <v>19166.52</v>
      </c>
      <c r="D104" s="112" t="e">
        <f t="shared" si="0"/>
        <v>#DIV/0!</v>
      </c>
      <c r="E104" s="111"/>
    </row>
    <row r="105" spans="1:5" x14ac:dyDescent="0.2">
      <c r="A105" s="109">
        <v>5115</v>
      </c>
      <c r="B105" s="106" t="s">
        <v>422</v>
      </c>
      <c r="C105" s="110">
        <v>0</v>
      </c>
      <c r="D105" s="112" t="e">
        <f t="shared" si="0"/>
        <v>#DIV/0!</v>
      </c>
      <c r="E105" s="111"/>
    </row>
    <row r="106" spans="1:5" x14ac:dyDescent="0.2">
      <c r="A106" s="109">
        <v>5116</v>
      </c>
      <c r="B106" s="106" t="s">
        <v>423</v>
      </c>
      <c r="C106" s="110">
        <v>0</v>
      </c>
      <c r="D106" s="112" t="e">
        <f t="shared" si="0"/>
        <v>#DIV/0!</v>
      </c>
      <c r="E106" s="111"/>
    </row>
    <row r="107" spans="1:5" x14ac:dyDescent="0.2">
      <c r="A107" s="109">
        <v>5120</v>
      </c>
      <c r="B107" s="106" t="s">
        <v>424</v>
      </c>
      <c r="C107" s="110">
        <v>0</v>
      </c>
      <c r="D107" s="112" t="e">
        <f t="shared" si="0"/>
        <v>#DIV/0!</v>
      </c>
      <c r="E107" s="111"/>
    </row>
    <row r="108" spans="1:5" x14ac:dyDescent="0.2">
      <c r="A108" s="109">
        <v>5121</v>
      </c>
      <c r="B108" s="106" t="s">
        <v>425</v>
      </c>
      <c r="C108" s="110">
        <v>6053.44</v>
      </c>
      <c r="D108" s="112" t="e">
        <f t="shared" si="0"/>
        <v>#DIV/0!</v>
      </c>
      <c r="E108" s="111"/>
    </row>
    <row r="109" spans="1:5" x14ac:dyDescent="0.2">
      <c r="A109" s="109">
        <v>5122</v>
      </c>
      <c r="B109" s="106" t="s">
        <v>426</v>
      </c>
      <c r="C109" s="110">
        <v>2584.15</v>
      </c>
      <c r="D109" s="112" t="e">
        <f t="shared" si="0"/>
        <v>#DIV/0!</v>
      </c>
      <c r="E109" s="111"/>
    </row>
    <row r="110" spans="1:5" x14ac:dyDescent="0.2">
      <c r="A110" s="109">
        <v>5123</v>
      </c>
      <c r="B110" s="106" t="s">
        <v>427</v>
      </c>
      <c r="C110" s="110">
        <v>0</v>
      </c>
      <c r="D110" s="112" t="e">
        <f t="shared" si="0"/>
        <v>#DIV/0!</v>
      </c>
      <c r="E110" s="111"/>
    </row>
    <row r="111" spans="1:5" x14ac:dyDescent="0.2">
      <c r="A111" s="109">
        <v>5124</v>
      </c>
      <c r="B111" s="106" t="s">
        <v>428</v>
      </c>
      <c r="C111" s="110">
        <v>606.22</v>
      </c>
      <c r="D111" s="112" t="e">
        <f t="shared" si="0"/>
        <v>#DIV/0!</v>
      </c>
      <c r="E111" s="111"/>
    </row>
    <row r="112" spans="1:5" x14ac:dyDescent="0.2">
      <c r="A112" s="109">
        <v>5125</v>
      </c>
      <c r="B112" s="106" t="s">
        <v>429</v>
      </c>
      <c r="C112" s="110">
        <v>0</v>
      </c>
      <c r="D112" s="112" t="e">
        <f t="shared" si="0"/>
        <v>#DIV/0!</v>
      </c>
      <c r="E112" s="111"/>
    </row>
    <row r="113" spans="1:5" x14ac:dyDescent="0.2">
      <c r="A113" s="109">
        <v>5126</v>
      </c>
      <c r="B113" s="106" t="s">
        <v>430</v>
      </c>
      <c r="C113" s="110">
        <v>4568</v>
      </c>
      <c r="D113" s="112" t="e">
        <f t="shared" si="0"/>
        <v>#DIV/0!</v>
      </c>
      <c r="E113" s="111"/>
    </row>
    <row r="114" spans="1:5" x14ac:dyDescent="0.2">
      <c r="A114" s="109">
        <v>5127</v>
      </c>
      <c r="B114" s="106" t="s">
        <v>431</v>
      </c>
      <c r="C114" s="110">
        <v>7536</v>
      </c>
      <c r="D114" s="112" t="e">
        <f t="shared" si="0"/>
        <v>#DIV/0!</v>
      </c>
      <c r="E114" s="111"/>
    </row>
    <row r="115" spans="1:5" x14ac:dyDescent="0.2">
      <c r="A115" s="109">
        <v>5128</v>
      </c>
      <c r="B115" s="106" t="s">
        <v>432</v>
      </c>
      <c r="C115" s="110">
        <v>0</v>
      </c>
      <c r="D115" s="112" t="e">
        <f t="shared" si="0"/>
        <v>#DIV/0!</v>
      </c>
      <c r="E115" s="111"/>
    </row>
    <row r="116" spans="1:5" x14ac:dyDescent="0.2">
      <c r="A116" s="109">
        <v>5129</v>
      </c>
      <c r="B116" s="106" t="s">
        <v>433</v>
      </c>
      <c r="C116" s="110">
        <v>359</v>
      </c>
      <c r="D116" s="112" t="e">
        <f t="shared" si="0"/>
        <v>#DIV/0!</v>
      </c>
      <c r="E116" s="111"/>
    </row>
    <row r="117" spans="1:5" x14ac:dyDescent="0.2">
      <c r="A117" s="109">
        <v>5130</v>
      </c>
      <c r="B117" s="106" t="s">
        <v>434</v>
      </c>
      <c r="C117" s="110">
        <v>0</v>
      </c>
      <c r="D117" s="112" t="e">
        <f t="shared" si="0"/>
        <v>#DIV/0!</v>
      </c>
      <c r="E117" s="111"/>
    </row>
    <row r="118" spans="1:5" x14ac:dyDescent="0.2">
      <c r="A118" s="109">
        <v>5131</v>
      </c>
      <c r="B118" s="106" t="s">
        <v>435</v>
      </c>
      <c r="C118" s="110">
        <v>3054.55</v>
      </c>
      <c r="D118" s="112" t="e">
        <f t="shared" si="0"/>
        <v>#DIV/0!</v>
      </c>
      <c r="E118" s="111"/>
    </row>
    <row r="119" spans="1:5" x14ac:dyDescent="0.2">
      <c r="A119" s="109">
        <v>5132</v>
      </c>
      <c r="B119" s="106" t="s">
        <v>436</v>
      </c>
      <c r="C119" s="110">
        <v>0</v>
      </c>
      <c r="D119" s="112" t="e">
        <f t="shared" si="0"/>
        <v>#DIV/0!</v>
      </c>
      <c r="E119" s="111"/>
    </row>
    <row r="120" spans="1:5" x14ac:dyDescent="0.2">
      <c r="A120" s="109">
        <v>5133</v>
      </c>
      <c r="B120" s="106" t="s">
        <v>437</v>
      </c>
      <c r="C120" s="110">
        <v>33889.760000000002</v>
      </c>
      <c r="D120" s="112" t="e">
        <f t="shared" si="0"/>
        <v>#DIV/0!</v>
      </c>
      <c r="E120" s="111"/>
    </row>
    <row r="121" spans="1:5" x14ac:dyDescent="0.2">
      <c r="A121" s="109">
        <v>5134</v>
      </c>
      <c r="B121" s="106" t="s">
        <v>438</v>
      </c>
      <c r="C121" s="110">
        <v>163.56</v>
      </c>
      <c r="D121" s="112" t="e">
        <f t="shared" si="0"/>
        <v>#DIV/0!</v>
      </c>
      <c r="E121" s="111"/>
    </row>
    <row r="122" spans="1:5" x14ac:dyDescent="0.2">
      <c r="A122" s="109">
        <v>5135</v>
      </c>
      <c r="B122" s="106" t="s">
        <v>439</v>
      </c>
      <c r="C122" s="110">
        <v>12130</v>
      </c>
      <c r="D122" s="112" t="e">
        <f t="shared" si="0"/>
        <v>#DIV/0!</v>
      </c>
      <c r="E122" s="111"/>
    </row>
    <row r="123" spans="1:5" x14ac:dyDescent="0.2">
      <c r="A123" s="109">
        <v>5136</v>
      </c>
      <c r="B123" s="106" t="s">
        <v>440</v>
      </c>
      <c r="C123" s="110">
        <v>6763.96</v>
      </c>
      <c r="D123" s="112" t="e">
        <f t="shared" si="0"/>
        <v>#DIV/0!</v>
      </c>
      <c r="E123" s="111"/>
    </row>
    <row r="124" spans="1:5" x14ac:dyDescent="0.2">
      <c r="A124" s="109">
        <v>5137</v>
      </c>
      <c r="B124" s="106" t="s">
        <v>441</v>
      </c>
      <c r="C124" s="110">
        <v>168</v>
      </c>
      <c r="D124" s="112" t="e">
        <f t="shared" si="0"/>
        <v>#DIV/0!</v>
      </c>
      <c r="E124" s="111"/>
    </row>
    <row r="125" spans="1:5" x14ac:dyDescent="0.2">
      <c r="A125" s="109">
        <v>5138</v>
      </c>
      <c r="B125" s="106" t="s">
        <v>442</v>
      </c>
      <c r="C125" s="110">
        <v>16455.02</v>
      </c>
      <c r="D125" s="112" t="e">
        <f t="shared" si="0"/>
        <v>#DIV/0!</v>
      </c>
      <c r="E125" s="111"/>
    </row>
    <row r="126" spans="1:5" x14ac:dyDescent="0.2">
      <c r="A126" s="109">
        <v>5139</v>
      </c>
      <c r="B126" s="106" t="s">
        <v>443</v>
      </c>
      <c r="C126" s="110">
        <v>4533</v>
      </c>
      <c r="D126" s="112" t="e">
        <f t="shared" si="0"/>
        <v>#DIV/0!</v>
      </c>
      <c r="E126" s="111"/>
    </row>
    <row r="127" spans="1:5" x14ac:dyDescent="0.2">
      <c r="A127" s="109">
        <v>5200</v>
      </c>
      <c r="B127" s="106" t="s">
        <v>444</v>
      </c>
      <c r="C127" s="110">
        <v>0</v>
      </c>
      <c r="D127" s="112" t="e">
        <f t="shared" si="0"/>
        <v>#DIV/0!</v>
      </c>
      <c r="E127" s="111"/>
    </row>
    <row r="128" spans="1:5" x14ac:dyDescent="0.2">
      <c r="A128" s="109">
        <v>5210</v>
      </c>
      <c r="B128" s="106" t="s">
        <v>445</v>
      </c>
      <c r="C128" s="110">
        <v>0</v>
      </c>
      <c r="D128" s="112" t="e">
        <f t="shared" si="0"/>
        <v>#DIV/0!</v>
      </c>
      <c r="E128" s="111"/>
    </row>
    <row r="129" spans="1:5" x14ac:dyDescent="0.2">
      <c r="A129" s="109">
        <v>5211</v>
      </c>
      <c r="B129" s="106" t="s">
        <v>446</v>
      </c>
      <c r="C129" s="110">
        <v>0</v>
      </c>
      <c r="D129" s="112" t="e">
        <f t="shared" si="0"/>
        <v>#DIV/0!</v>
      </c>
      <c r="E129" s="111"/>
    </row>
    <row r="130" spans="1:5" x14ac:dyDescent="0.2">
      <c r="A130" s="109">
        <v>5212</v>
      </c>
      <c r="B130" s="106" t="s">
        <v>447</v>
      </c>
      <c r="C130" s="110">
        <v>0</v>
      </c>
      <c r="D130" s="112" t="e">
        <f t="shared" si="0"/>
        <v>#DIV/0!</v>
      </c>
      <c r="E130" s="111"/>
    </row>
    <row r="131" spans="1:5" x14ac:dyDescent="0.2">
      <c r="A131" s="109">
        <v>5220</v>
      </c>
      <c r="B131" s="106" t="s">
        <v>448</v>
      </c>
      <c r="C131" s="110">
        <v>0</v>
      </c>
      <c r="D131" s="112" t="e">
        <f t="shared" si="0"/>
        <v>#DIV/0!</v>
      </c>
      <c r="E131" s="111"/>
    </row>
    <row r="132" spans="1:5" x14ac:dyDescent="0.2">
      <c r="A132" s="109">
        <v>5221</v>
      </c>
      <c r="B132" s="106" t="s">
        <v>449</v>
      </c>
      <c r="C132" s="110">
        <v>0</v>
      </c>
      <c r="D132" s="112" t="e">
        <f t="shared" si="0"/>
        <v>#DIV/0!</v>
      </c>
      <c r="E132" s="111"/>
    </row>
    <row r="133" spans="1:5" x14ac:dyDescent="0.2">
      <c r="A133" s="109">
        <v>5222</v>
      </c>
      <c r="B133" s="106" t="s">
        <v>450</v>
      </c>
      <c r="C133" s="110">
        <v>0</v>
      </c>
      <c r="D133" s="112" t="e">
        <f t="shared" si="0"/>
        <v>#DIV/0!</v>
      </c>
      <c r="E133" s="111"/>
    </row>
    <row r="134" spans="1:5" x14ac:dyDescent="0.2">
      <c r="A134" s="109">
        <v>5230</v>
      </c>
      <c r="B134" s="106" t="s">
        <v>395</v>
      </c>
      <c r="C134" s="110">
        <v>0</v>
      </c>
      <c r="D134" s="112" t="e">
        <f t="shared" si="0"/>
        <v>#DIV/0!</v>
      </c>
      <c r="E134" s="111"/>
    </row>
    <row r="135" spans="1:5" x14ac:dyDescent="0.2">
      <c r="A135" s="109">
        <v>5231</v>
      </c>
      <c r="B135" s="106" t="s">
        <v>451</v>
      </c>
      <c r="C135" s="110">
        <v>0</v>
      </c>
      <c r="D135" s="112" t="e">
        <f t="shared" si="0"/>
        <v>#DIV/0!</v>
      </c>
      <c r="E135" s="111"/>
    </row>
    <row r="136" spans="1:5" x14ac:dyDescent="0.2">
      <c r="A136" s="109">
        <v>5232</v>
      </c>
      <c r="B136" s="106" t="s">
        <v>452</v>
      </c>
      <c r="C136" s="110">
        <v>0</v>
      </c>
      <c r="D136" s="112" t="e">
        <f t="shared" si="0"/>
        <v>#DIV/0!</v>
      </c>
      <c r="E136" s="111"/>
    </row>
    <row r="137" spans="1:5" x14ac:dyDescent="0.2">
      <c r="A137" s="109">
        <v>5240</v>
      </c>
      <c r="B137" s="106" t="s">
        <v>396</v>
      </c>
      <c r="C137" s="110">
        <v>0</v>
      </c>
      <c r="D137" s="112" t="e">
        <f t="shared" si="0"/>
        <v>#DIV/0!</v>
      </c>
      <c r="E137" s="111"/>
    </row>
    <row r="138" spans="1:5" x14ac:dyDescent="0.2">
      <c r="A138" s="109">
        <v>5241</v>
      </c>
      <c r="B138" s="106" t="s">
        <v>453</v>
      </c>
      <c r="C138" s="110">
        <v>0</v>
      </c>
      <c r="D138" s="112" t="e">
        <f t="shared" si="0"/>
        <v>#DIV/0!</v>
      </c>
      <c r="E138" s="111"/>
    </row>
    <row r="139" spans="1:5" x14ac:dyDescent="0.2">
      <c r="A139" s="109">
        <v>5242</v>
      </c>
      <c r="B139" s="106" t="s">
        <v>454</v>
      </c>
      <c r="C139" s="110">
        <v>0</v>
      </c>
      <c r="D139" s="112" t="e">
        <f t="shared" si="0"/>
        <v>#DIV/0!</v>
      </c>
      <c r="E139" s="111"/>
    </row>
    <row r="140" spans="1:5" x14ac:dyDescent="0.2">
      <c r="A140" s="109">
        <v>5243</v>
      </c>
      <c r="B140" s="106" t="s">
        <v>455</v>
      </c>
      <c r="C140" s="110">
        <v>0</v>
      </c>
      <c r="D140" s="112" t="e">
        <f t="shared" si="0"/>
        <v>#DIV/0!</v>
      </c>
      <c r="E140" s="111"/>
    </row>
    <row r="141" spans="1:5" x14ac:dyDescent="0.2">
      <c r="A141" s="109">
        <v>5244</v>
      </c>
      <c r="B141" s="106" t="s">
        <v>456</v>
      </c>
      <c r="C141" s="110">
        <v>0</v>
      </c>
      <c r="D141" s="112" t="e">
        <f t="shared" si="0"/>
        <v>#DIV/0!</v>
      </c>
      <c r="E141" s="111"/>
    </row>
    <row r="142" spans="1:5" x14ac:dyDescent="0.2">
      <c r="A142" s="109">
        <v>5250</v>
      </c>
      <c r="B142" s="106" t="s">
        <v>397</v>
      </c>
      <c r="C142" s="110">
        <v>0</v>
      </c>
      <c r="D142" s="112" t="e">
        <f t="shared" si="0"/>
        <v>#DIV/0!</v>
      </c>
      <c r="E142" s="111"/>
    </row>
    <row r="143" spans="1:5" x14ac:dyDescent="0.2">
      <c r="A143" s="109">
        <v>5251</v>
      </c>
      <c r="B143" s="106" t="s">
        <v>457</v>
      </c>
      <c r="C143" s="110">
        <v>0</v>
      </c>
      <c r="D143" s="112" t="e">
        <f t="shared" si="0"/>
        <v>#DIV/0!</v>
      </c>
      <c r="E143" s="111"/>
    </row>
    <row r="144" spans="1:5" x14ac:dyDescent="0.2">
      <c r="A144" s="109">
        <v>5252</v>
      </c>
      <c r="B144" s="106" t="s">
        <v>458</v>
      </c>
      <c r="C144" s="110">
        <v>0</v>
      </c>
      <c r="D144" s="112" t="e">
        <f t="shared" si="0"/>
        <v>#DIV/0!</v>
      </c>
      <c r="E144" s="111"/>
    </row>
    <row r="145" spans="1:5" x14ac:dyDescent="0.2">
      <c r="A145" s="109">
        <v>5259</v>
      </c>
      <c r="B145" s="106" t="s">
        <v>459</v>
      </c>
      <c r="C145" s="110">
        <v>0</v>
      </c>
      <c r="D145" s="112" t="e">
        <f t="shared" si="0"/>
        <v>#DIV/0!</v>
      </c>
      <c r="E145" s="111"/>
    </row>
    <row r="146" spans="1:5" x14ac:dyDescent="0.2">
      <c r="A146" s="109">
        <v>5260</v>
      </c>
      <c r="B146" s="106" t="s">
        <v>460</v>
      </c>
      <c r="C146" s="110">
        <v>0</v>
      </c>
      <c r="D146" s="112" t="e">
        <f t="shared" si="0"/>
        <v>#DIV/0!</v>
      </c>
      <c r="E146" s="111"/>
    </row>
    <row r="147" spans="1:5" x14ac:dyDescent="0.2">
      <c r="A147" s="109">
        <v>5261</v>
      </c>
      <c r="B147" s="106" t="s">
        <v>461</v>
      </c>
      <c r="C147" s="110">
        <v>0</v>
      </c>
      <c r="D147" s="112" t="e">
        <f t="shared" si="0"/>
        <v>#DIV/0!</v>
      </c>
      <c r="E147" s="111"/>
    </row>
    <row r="148" spans="1:5" x14ac:dyDescent="0.2">
      <c r="A148" s="109">
        <v>5262</v>
      </c>
      <c r="B148" s="106" t="s">
        <v>462</v>
      </c>
      <c r="C148" s="110">
        <v>0</v>
      </c>
      <c r="D148" s="112" t="e">
        <f t="shared" si="0"/>
        <v>#DIV/0!</v>
      </c>
      <c r="E148" s="111"/>
    </row>
    <row r="149" spans="1:5" x14ac:dyDescent="0.2">
      <c r="A149" s="109">
        <v>5270</v>
      </c>
      <c r="B149" s="106" t="s">
        <v>463</v>
      </c>
      <c r="C149" s="110">
        <v>0</v>
      </c>
      <c r="D149" s="112" t="e">
        <f t="shared" si="0"/>
        <v>#DIV/0!</v>
      </c>
      <c r="E149" s="111"/>
    </row>
    <row r="150" spans="1:5" x14ac:dyDescent="0.2">
      <c r="A150" s="109">
        <v>5271</v>
      </c>
      <c r="B150" s="106" t="s">
        <v>464</v>
      </c>
      <c r="C150" s="110">
        <v>0</v>
      </c>
      <c r="D150" s="112" t="e">
        <f t="shared" si="0"/>
        <v>#DIV/0!</v>
      </c>
      <c r="E150" s="111"/>
    </row>
    <row r="151" spans="1:5" x14ac:dyDescent="0.2">
      <c r="A151" s="109">
        <v>5280</v>
      </c>
      <c r="B151" s="106" t="s">
        <v>465</v>
      </c>
      <c r="C151" s="110">
        <v>0</v>
      </c>
      <c r="D151" s="112" t="e">
        <f t="shared" si="0"/>
        <v>#DIV/0!</v>
      </c>
      <c r="E151" s="111"/>
    </row>
    <row r="152" spans="1:5" x14ac:dyDescent="0.2">
      <c r="A152" s="109">
        <v>5281</v>
      </c>
      <c r="B152" s="106" t="s">
        <v>466</v>
      </c>
      <c r="C152" s="110">
        <v>0</v>
      </c>
      <c r="D152" s="112" t="e">
        <f t="shared" si="0"/>
        <v>#DIV/0!</v>
      </c>
      <c r="E152" s="111"/>
    </row>
    <row r="153" spans="1:5" x14ac:dyDescent="0.2">
      <c r="A153" s="109">
        <v>5282</v>
      </c>
      <c r="B153" s="106" t="s">
        <v>467</v>
      </c>
      <c r="C153" s="110">
        <v>0</v>
      </c>
      <c r="D153" s="112" t="e">
        <f t="shared" si="0"/>
        <v>#DIV/0!</v>
      </c>
      <c r="E153" s="111"/>
    </row>
    <row r="154" spans="1:5" x14ac:dyDescent="0.2">
      <c r="A154" s="109">
        <v>5283</v>
      </c>
      <c r="B154" s="106" t="s">
        <v>468</v>
      </c>
      <c r="C154" s="110">
        <v>0</v>
      </c>
      <c r="D154" s="112" t="e">
        <f t="shared" si="0"/>
        <v>#DIV/0!</v>
      </c>
      <c r="E154" s="111"/>
    </row>
    <row r="155" spans="1:5" x14ac:dyDescent="0.2">
      <c r="A155" s="109">
        <v>5284</v>
      </c>
      <c r="B155" s="106" t="s">
        <v>469</v>
      </c>
      <c r="C155" s="110">
        <v>0</v>
      </c>
      <c r="D155" s="112" t="e">
        <f t="shared" si="0"/>
        <v>#DIV/0!</v>
      </c>
      <c r="E155" s="111"/>
    </row>
    <row r="156" spans="1:5" x14ac:dyDescent="0.2">
      <c r="A156" s="109">
        <v>5285</v>
      </c>
      <c r="B156" s="106" t="s">
        <v>470</v>
      </c>
      <c r="C156" s="110">
        <v>0</v>
      </c>
      <c r="D156" s="112" t="e">
        <f t="shared" si="0"/>
        <v>#DIV/0!</v>
      </c>
      <c r="E156" s="111"/>
    </row>
    <row r="157" spans="1:5" x14ac:dyDescent="0.2">
      <c r="A157" s="109">
        <v>5290</v>
      </c>
      <c r="B157" s="106" t="s">
        <v>471</v>
      </c>
      <c r="C157" s="110">
        <v>0</v>
      </c>
      <c r="D157" s="112" t="e">
        <f t="shared" si="0"/>
        <v>#DIV/0!</v>
      </c>
      <c r="E157" s="111"/>
    </row>
    <row r="158" spans="1:5" x14ac:dyDescent="0.2">
      <c r="A158" s="109">
        <v>5291</v>
      </c>
      <c r="B158" s="106" t="s">
        <v>472</v>
      </c>
      <c r="C158" s="110">
        <v>0</v>
      </c>
      <c r="D158" s="112" t="e">
        <f t="shared" si="0"/>
        <v>#DIV/0!</v>
      </c>
      <c r="E158" s="111"/>
    </row>
    <row r="159" spans="1:5" x14ac:dyDescent="0.2">
      <c r="A159" s="109">
        <v>5292</v>
      </c>
      <c r="B159" s="106" t="s">
        <v>473</v>
      </c>
      <c r="C159" s="110">
        <v>0</v>
      </c>
      <c r="D159" s="112" t="e">
        <f t="shared" si="0"/>
        <v>#DIV/0!</v>
      </c>
      <c r="E159" s="111"/>
    </row>
    <row r="160" spans="1:5" x14ac:dyDescent="0.2">
      <c r="A160" s="109">
        <v>5300</v>
      </c>
      <c r="B160" s="106" t="s">
        <v>474</v>
      </c>
      <c r="C160" s="110">
        <v>0</v>
      </c>
      <c r="D160" s="112" t="e">
        <f t="shared" si="0"/>
        <v>#DIV/0!</v>
      </c>
      <c r="E160" s="111"/>
    </row>
    <row r="161" spans="1:5" x14ac:dyDescent="0.2">
      <c r="A161" s="109">
        <v>5310</v>
      </c>
      <c r="B161" s="106" t="s">
        <v>390</v>
      </c>
      <c r="C161" s="110">
        <v>0</v>
      </c>
      <c r="D161" s="112" t="e">
        <f t="shared" si="0"/>
        <v>#DIV/0!</v>
      </c>
      <c r="E161" s="111"/>
    </row>
    <row r="162" spans="1:5" x14ac:dyDescent="0.2">
      <c r="A162" s="109">
        <v>5311</v>
      </c>
      <c r="B162" s="106" t="s">
        <v>475</v>
      </c>
      <c r="C162" s="110">
        <v>0</v>
      </c>
      <c r="D162" s="112" t="e">
        <f t="shared" si="0"/>
        <v>#DIV/0!</v>
      </c>
      <c r="E162" s="111"/>
    </row>
    <row r="163" spans="1:5" x14ac:dyDescent="0.2">
      <c r="A163" s="109">
        <v>5312</v>
      </c>
      <c r="B163" s="106" t="s">
        <v>476</v>
      </c>
      <c r="C163" s="110">
        <v>0</v>
      </c>
      <c r="D163" s="112" t="e">
        <f t="shared" si="0"/>
        <v>#DIV/0!</v>
      </c>
      <c r="E163" s="111"/>
    </row>
    <row r="164" spans="1:5" x14ac:dyDescent="0.2">
      <c r="A164" s="109">
        <v>5320</v>
      </c>
      <c r="B164" s="106" t="s">
        <v>391</v>
      </c>
      <c r="C164" s="110">
        <v>0</v>
      </c>
      <c r="D164" s="112" t="e">
        <f t="shared" ref="D164:D220" si="1">C164/$C$99</f>
        <v>#DIV/0!</v>
      </c>
      <c r="E164" s="111"/>
    </row>
    <row r="165" spans="1:5" x14ac:dyDescent="0.2">
      <c r="A165" s="109">
        <v>5321</v>
      </c>
      <c r="B165" s="106" t="s">
        <v>477</v>
      </c>
      <c r="C165" s="110">
        <v>0</v>
      </c>
      <c r="D165" s="112" t="e">
        <f t="shared" si="1"/>
        <v>#DIV/0!</v>
      </c>
      <c r="E165" s="111"/>
    </row>
    <row r="166" spans="1:5" x14ac:dyDescent="0.2">
      <c r="A166" s="109">
        <v>5322</v>
      </c>
      <c r="B166" s="106" t="s">
        <v>478</v>
      </c>
      <c r="C166" s="110">
        <v>0</v>
      </c>
      <c r="D166" s="112" t="e">
        <f t="shared" si="1"/>
        <v>#DIV/0!</v>
      </c>
      <c r="E166" s="111"/>
    </row>
    <row r="167" spans="1:5" x14ac:dyDescent="0.2">
      <c r="A167" s="109">
        <v>5330</v>
      </c>
      <c r="B167" s="106" t="s">
        <v>392</v>
      </c>
      <c r="C167" s="110">
        <v>0</v>
      </c>
      <c r="D167" s="112" t="e">
        <f t="shared" si="1"/>
        <v>#DIV/0!</v>
      </c>
      <c r="E167" s="111"/>
    </row>
    <row r="168" spans="1:5" x14ac:dyDescent="0.2">
      <c r="A168" s="109">
        <v>5331</v>
      </c>
      <c r="B168" s="106" t="s">
        <v>479</v>
      </c>
      <c r="C168" s="110">
        <v>0</v>
      </c>
      <c r="D168" s="112" t="e">
        <f t="shared" si="1"/>
        <v>#DIV/0!</v>
      </c>
      <c r="E168" s="111"/>
    </row>
    <row r="169" spans="1:5" x14ac:dyDescent="0.2">
      <c r="A169" s="109">
        <v>5332</v>
      </c>
      <c r="B169" s="106" t="s">
        <v>480</v>
      </c>
      <c r="C169" s="110">
        <v>0</v>
      </c>
      <c r="D169" s="112" t="e">
        <f t="shared" si="1"/>
        <v>#DIV/0!</v>
      </c>
      <c r="E169" s="111"/>
    </row>
    <row r="170" spans="1:5" x14ac:dyDescent="0.2">
      <c r="A170" s="109">
        <v>5400</v>
      </c>
      <c r="B170" s="106" t="s">
        <v>481</v>
      </c>
      <c r="C170" s="110">
        <v>0</v>
      </c>
      <c r="D170" s="112" t="e">
        <f t="shared" si="1"/>
        <v>#DIV/0!</v>
      </c>
      <c r="E170" s="111"/>
    </row>
    <row r="171" spans="1:5" x14ac:dyDescent="0.2">
      <c r="A171" s="109">
        <v>5410</v>
      </c>
      <c r="B171" s="106" t="s">
        <v>482</v>
      </c>
      <c r="C171" s="110">
        <v>0</v>
      </c>
      <c r="D171" s="112" t="e">
        <f t="shared" si="1"/>
        <v>#DIV/0!</v>
      </c>
      <c r="E171" s="111"/>
    </row>
    <row r="172" spans="1:5" x14ac:dyDescent="0.2">
      <c r="A172" s="109">
        <v>5411</v>
      </c>
      <c r="B172" s="106" t="s">
        <v>483</v>
      </c>
      <c r="C172" s="110">
        <v>0</v>
      </c>
      <c r="D172" s="112" t="e">
        <f t="shared" si="1"/>
        <v>#DIV/0!</v>
      </c>
      <c r="E172" s="111"/>
    </row>
    <row r="173" spans="1:5" x14ac:dyDescent="0.2">
      <c r="A173" s="109">
        <v>5412</v>
      </c>
      <c r="B173" s="106" t="s">
        <v>484</v>
      </c>
      <c r="C173" s="110">
        <v>0</v>
      </c>
      <c r="D173" s="112" t="e">
        <f t="shared" si="1"/>
        <v>#DIV/0!</v>
      </c>
      <c r="E173" s="111"/>
    </row>
    <row r="174" spans="1:5" x14ac:dyDescent="0.2">
      <c r="A174" s="109">
        <v>5420</v>
      </c>
      <c r="B174" s="106" t="s">
        <v>485</v>
      </c>
      <c r="C174" s="110">
        <v>0</v>
      </c>
      <c r="D174" s="112" t="e">
        <f t="shared" si="1"/>
        <v>#DIV/0!</v>
      </c>
      <c r="E174" s="111"/>
    </row>
    <row r="175" spans="1:5" x14ac:dyDescent="0.2">
      <c r="A175" s="109">
        <v>5421</v>
      </c>
      <c r="B175" s="106" t="s">
        <v>486</v>
      </c>
      <c r="C175" s="110">
        <v>0</v>
      </c>
      <c r="D175" s="112" t="e">
        <f t="shared" si="1"/>
        <v>#DIV/0!</v>
      </c>
      <c r="E175" s="111"/>
    </row>
    <row r="176" spans="1:5" x14ac:dyDescent="0.2">
      <c r="A176" s="109">
        <v>5422</v>
      </c>
      <c r="B176" s="106" t="s">
        <v>487</v>
      </c>
      <c r="C176" s="110">
        <v>0</v>
      </c>
      <c r="D176" s="112" t="e">
        <f t="shared" si="1"/>
        <v>#DIV/0!</v>
      </c>
      <c r="E176" s="111"/>
    </row>
    <row r="177" spans="1:5" x14ac:dyDescent="0.2">
      <c r="A177" s="109">
        <v>5430</v>
      </c>
      <c r="B177" s="106" t="s">
        <v>488</v>
      </c>
      <c r="C177" s="110">
        <v>0</v>
      </c>
      <c r="D177" s="112" t="e">
        <f t="shared" si="1"/>
        <v>#DIV/0!</v>
      </c>
      <c r="E177" s="111"/>
    </row>
    <row r="178" spans="1:5" x14ac:dyDescent="0.2">
      <c r="A178" s="109">
        <v>5431</v>
      </c>
      <c r="B178" s="106" t="s">
        <v>489</v>
      </c>
      <c r="C178" s="110">
        <v>0</v>
      </c>
      <c r="D178" s="112" t="e">
        <f t="shared" si="1"/>
        <v>#DIV/0!</v>
      </c>
      <c r="E178" s="111"/>
    </row>
    <row r="179" spans="1:5" x14ac:dyDescent="0.2">
      <c r="A179" s="109">
        <v>5432</v>
      </c>
      <c r="B179" s="106" t="s">
        <v>490</v>
      </c>
      <c r="C179" s="110">
        <v>0</v>
      </c>
      <c r="D179" s="112" t="e">
        <f t="shared" si="1"/>
        <v>#DIV/0!</v>
      </c>
      <c r="E179" s="111"/>
    </row>
    <row r="180" spans="1:5" x14ac:dyDescent="0.2">
      <c r="A180" s="109">
        <v>5440</v>
      </c>
      <c r="B180" s="106" t="s">
        <v>491</v>
      </c>
      <c r="C180" s="110">
        <v>0</v>
      </c>
      <c r="D180" s="112" t="e">
        <f t="shared" si="1"/>
        <v>#DIV/0!</v>
      </c>
      <c r="E180" s="111"/>
    </row>
    <row r="181" spans="1:5" x14ac:dyDescent="0.2">
      <c r="A181" s="109">
        <v>5441</v>
      </c>
      <c r="B181" s="106" t="s">
        <v>491</v>
      </c>
      <c r="C181" s="110">
        <v>0</v>
      </c>
      <c r="D181" s="112" t="e">
        <f t="shared" si="1"/>
        <v>#DIV/0!</v>
      </c>
      <c r="E181" s="111"/>
    </row>
    <row r="182" spans="1:5" x14ac:dyDescent="0.2">
      <c r="A182" s="109">
        <v>5450</v>
      </c>
      <c r="B182" s="106" t="s">
        <v>492</v>
      </c>
      <c r="C182" s="110">
        <v>0</v>
      </c>
      <c r="D182" s="112" t="e">
        <f t="shared" si="1"/>
        <v>#DIV/0!</v>
      </c>
      <c r="E182" s="111"/>
    </row>
    <row r="183" spans="1:5" x14ac:dyDescent="0.2">
      <c r="A183" s="109">
        <v>5451</v>
      </c>
      <c r="B183" s="106" t="s">
        <v>493</v>
      </c>
      <c r="C183" s="110">
        <v>0</v>
      </c>
      <c r="D183" s="112" t="e">
        <f t="shared" si="1"/>
        <v>#DIV/0!</v>
      </c>
      <c r="E183" s="111"/>
    </row>
    <row r="184" spans="1:5" x14ac:dyDescent="0.2">
      <c r="A184" s="109">
        <v>5452</v>
      </c>
      <c r="B184" s="106" t="s">
        <v>494</v>
      </c>
      <c r="C184" s="110">
        <v>0</v>
      </c>
      <c r="D184" s="112" t="e">
        <f t="shared" si="1"/>
        <v>#DIV/0!</v>
      </c>
      <c r="E184" s="111"/>
    </row>
    <row r="185" spans="1:5" x14ac:dyDescent="0.2">
      <c r="A185" s="109">
        <v>5500</v>
      </c>
      <c r="B185" s="106" t="s">
        <v>495</v>
      </c>
      <c r="C185" s="110">
        <v>0</v>
      </c>
      <c r="D185" s="112" t="e">
        <f t="shared" si="1"/>
        <v>#DIV/0!</v>
      </c>
      <c r="E185" s="111"/>
    </row>
    <row r="186" spans="1:5" x14ac:dyDescent="0.2">
      <c r="A186" s="109">
        <v>5510</v>
      </c>
      <c r="B186" s="106" t="s">
        <v>496</v>
      </c>
      <c r="C186" s="110">
        <v>0</v>
      </c>
      <c r="D186" s="112" t="e">
        <f t="shared" si="1"/>
        <v>#DIV/0!</v>
      </c>
      <c r="E186" s="111"/>
    </row>
    <row r="187" spans="1:5" x14ac:dyDescent="0.2">
      <c r="A187" s="109">
        <v>5511</v>
      </c>
      <c r="B187" s="106" t="s">
        <v>497</v>
      </c>
      <c r="C187" s="110">
        <v>0</v>
      </c>
      <c r="D187" s="112" t="e">
        <f t="shared" si="1"/>
        <v>#DIV/0!</v>
      </c>
      <c r="E187" s="111"/>
    </row>
    <row r="188" spans="1:5" x14ac:dyDescent="0.2">
      <c r="A188" s="109">
        <v>5512</v>
      </c>
      <c r="B188" s="106" t="s">
        <v>498</v>
      </c>
      <c r="C188" s="110">
        <v>0</v>
      </c>
      <c r="D188" s="112" t="e">
        <f t="shared" si="1"/>
        <v>#DIV/0!</v>
      </c>
      <c r="E188" s="111"/>
    </row>
    <row r="189" spans="1:5" x14ac:dyDescent="0.2">
      <c r="A189" s="109">
        <v>5513</v>
      </c>
      <c r="B189" s="106" t="s">
        <v>499</v>
      </c>
      <c r="C189" s="110">
        <v>0</v>
      </c>
      <c r="D189" s="112" t="e">
        <f t="shared" si="1"/>
        <v>#DIV/0!</v>
      </c>
      <c r="E189" s="111"/>
    </row>
    <row r="190" spans="1:5" x14ac:dyDescent="0.2">
      <c r="A190" s="109">
        <v>5514</v>
      </c>
      <c r="B190" s="106" t="s">
        <v>500</v>
      </c>
      <c r="C190" s="110">
        <v>0</v>
      </c>
      <c r="D190" s="112" t="e">
        <f t="shared" si="1"/>
        <v>#DIV/0!</v>
      </c>
      <c r="E190" s="111"/>
    </row>
    <row r="191" spans="1:5" x14ac:dyDescent="0.2">
      <c r="A191" s="109">
        <v>5515</v>
      </c>
      <c r="B191" s="106" t="s">
        <v>501</v>
      </c>
      <c r="C191" s="110">
        <v>0</v>
      </c>
      <c r="D191" s="112" t="e">
        <f t="shared" si="1"/>
        <v>#DIV/0!</v>
      </c>
      <c r="E191" s="111"/>
    </row>
    <row r="192" spans="1:5" x14ac:dyDescent="0.2">
      <c r="A192" s="109">
        <v>5516</v>
      </c>
      <c r="B192" s="106" t="s">
        <v>502</v>
      </c>
      <c r="C192" s="110">
        <v>0</v>
      </c>
      <c r="D192" s="112" t="e">
        <f t="shared" si="1"/>
        <v>#DIV/0!</v>
      </c>
      <c r="E192" s="111"/>
    </row>
    <row r="193" spans="1:5" x14ac:dyDescent="0.2">
      <c r="A193" s="109">
        <v>5517</v>
      </c>
      <c r="B193" s="106" t="s">
        <v>503</v>
      </c>
      <c r="C193" s="110">
        <v>0</v>
      </c>
      <c r="D193" s="112" t="e">
        <f t="shared" si="1"/>
        <v>#DIV/0!</v>
      </c>
      <c r="E193" s="111"/>
    </row>
    <row r="194" spans="1:5" x14ac:dyDescent="0.2">
      <c r="A194" s="109">
        <v>5518</v>
      </c>
      <c r="B194" s="106" t="s">
        <v>124</v>
      </c>
      <c r="C194" s="110">
        <v>0</v>
      </c>
      <c r="D194" s="112" t="e">
        <f t="shared" si="1"/>
        <v>#DIV/0!</v>
      </c>
      <c r="E194" s="111"/>
    </row>
    <row r="195" spans="1:5" x14ac:dyDescent="0.2">
      <c r="A195" s="109">
        <v>5520</v>
      </c>
      <c r="B195" s="106" t="s">
        <v>123</v>
      </c>
      <c r="C195" s="110">
        <v>0</v>
      </c>
      <c r="D195" s="112" t="e">
        <f t="shared" si="1"/>
        <v>#DIV/0!</v>
      </c>
      <c r="E195" s="111"/>
    </row>
    <row r="196" spans="1:5" x14ac:dyDescent="0.2">
      <c r="A196" s="109">
        <v>5521</v>
      </c>
      <c r="B196" s="106" t="s">
        <v>504</v>
      </c>
      <c r="C196" s="110">
        <v>0</v>
      </c>
      <c r="D196" s="112" t="e">
        <f t="shared" si="1"/>
        <v>#DIV/0!</v>
      </c>
      <c r="E196" s="111"/>
    </row>
    <row r="197" spans="1:5" x14ac:dyDescent="0.2">
      <c r="A197" s="109">
        <v>5522</v>
      </c>
      <c r="B197" s="106" t="s">
        <v>505</v>
      </c>
      <c r="C197" s="110">
        <v>0</v>
      </c>
      <c r="D197" s="112" t="e">
        <f t="shared" si="1"/>
        <v>#DIV/0!</v>
      </c>
      <c r="E197" s="111"/>
    </row>
    <row r="198" spans="1:5" x14ac:dyDescent="0.2">
      <c r="A198" s="109">
        <v>5530</v>
      </c>
      <c r="B198" s="106" t="s">
        <v>506</v>
      </c>
      <c r="C198" s="110">
        <v>0</v>
      </c>
      <c r="D198" s="112" t="e">
        <f t="shared" si="1"/>
        <v>#DIV/0!</v>
      </c>
      <c r="E198" s="111"/>
    </row>
    <row r="199" spans="1:5" x14ac:dyDescent="0.2">
      <c r="A199" s="109">
        <v>5531</v>
      </c>
      <c r="B199" s="106" t="s">
        <v>507</v>
      </c>
      <c r="C199" s="110">
        <v>0</v>
      </c>
      <c r="D199" s="112" t="e">
        <f t="shared" si="1"/>
        <v>#DIV/0!</v>
      </c>
      <c r="E199" s="111"/>
    </row>
    <row r="200" spans="1:5" x14ac:dyDescent="0.2">
      <c r="A200" s="109">
        <v>5532</v>
      </c>
      <c r="B200" s="106" t="s">
        <v>508</v>
      </c>
      <c r="C200" s="110">
        <v>0</v>
      </c>
      <c r="D200" s="112" t="e">
        <f t="shared" si="1"/>
        <v>#DIV/0!</v>
      </c>
      <c r="E200" s="111"/>
    </row>
    <row r="201" spans="1:5" x14ac:dyDescent="0.2">
      <c r="A201" s="109">
        <v>5533</v>
      </c>
      <c r="B201" s="106" t="s">
        <v>509</v>
      </c>
      <c r="C201" s="110">
        <v>0</v>
      </c>
      <c r="D201" s="112" t="e">
        <f t="shared" si="1"/>
        <v>#DIV/0!</v>
      </c>
      <c r="E201" s="111"/>
    </row>
    <row r="202" spans="1:5" x14ac:dyDescent="0.2">
      <c r="A202" s="109">
        <v>5534</v>
      </c>
      <c r="B202" s="106" t="s">
        <v>510</v>
      </c>
      <c r="C202" s="110">
        <v>0</v>
      </c>
      <c r="D202" s="112" t="e">
        <f t="shared" si="1"/>
        <v>#DIV/0!</v>
      </c>
      <c r="E202" s="111"/>
    </row>
    <row r="203" spans="1:5" x14ac:dyDescent="0.2">
      <c r="A203" s="109">
        <v>5535</v>
      </c>
      <c r="B203" s="106" t="s">
        <v>511</v>
      </c>
      <c r="C203" s="110">
        <v>0</v>
      </c>
      <c r="D203" s="112" t="e">
        <f t="shared" si="1"/>
        <v>#DIV/0!</v>
      </c>
      <c r="E203" s="111"/>
    </row>
    <row r="204" spans="1:5" x14ac:dyDescent="0.2">
      <c r="A204" s="109">
        <v>5540</v>
      </c>
      <c r="B204" s="106" t="s">
        <v>512</v>
      </c>
      <c r="C204" s="110">
        <v>0</v>
      </c>
      <c r="D204" s="112" t="e">
        <f t="shared" si="1"/>
        <v>#DIV/0!</v>
      </c>
      <c r="E204" s="111"/>
    </row>
    <row r="205" spans="1:5" x14ac:dyDescent="0.2">
      <c r="A205" s="109">
        <v>5541</v>
      </c>
      <c r="B205" s="106" t="s">
        <v>512</v>
      </c>
      <c r="C205" s="110">
        <v>0</v>
      </c>
      <c r="D205" s="112" t="e">
        <f t="shared" si="1"/>
        <v>#DIV/0!</v>
      </c>
      <c r="E205" s="111"/>
    </row>
    <row r="206" spans="1:5" x14ac:dyDescent="0.2">
      <c r="A206" s="109">
        <v>5550</v>
      </c>
      <c r="B206" s="106" t="s">
        <v>513</v>
      </c>
      <c r="C206" s="110">
        <v>0</v>
      </c>
      <c r="D206" s="112" t="e">
        <f t="shared" si="1"/>
        <v>#DIV/0!</v>
      </c>
      <c r="E206" s="111"/>
    </row>
    <row r="207" spans="1:5" x14ac:dyDescent="0.2">
      <c r="A207" s="109">
        <v>5551</v>
      </c>
      <c r="B207" s="106" t="s">
        <v>513</v>
      </c>
      <c r="C207" s="110">
        <v>0</v>
      </c>
      <c r="D207" s="112" t="e">
        <f t="shared" si="1"/>
        <v>#DIV/0!</v>
      </c>
      <c r="E207" s="111"/>
    </row>
    <row r="208" spans="1:5" x14ac:dyDescent="0.2">
      <c r="A208" s="109">
        <v>5590</v>
      </c>
      <c r="B208" s="106" t="s">
        <v>514</v>
      </c>
      <c r="C208" s="110">
        <v>0</v>
      </c>
      <c r="D208" s="112" t="e">
        <f t="shared" si="1"/>
        <v>#DIV/0!</v>
      </c>
      <c r="E208" s="111"/>
    </row>
    <row r="209" spans="1:6" x14ac:dyDescent="0.2">
      <c r="A209" s="109">
        <v>5591</v>
      </c>
      <c r="B209" s="106" t="s">
        <v>515</v>
      </c>
      <c r="C209" s="110">
        <v>0</v>
      </c>
      <c r="D209" s="112" t="e">
        <f t="shared" si="1"/>
        <v>#DIV/0!</v>
      </c>
      <c r="E209" s="111"/>
    </row>
    <row r="210" spans="1:6" x14ac:dyDescent="0.2">
      <c r="A210" s="109">
        <v>5592</v>
      </c>
      <c r="B210" s="106" t="s">
        <v>516</v>
      </c>
      <c r="C210" s="110">
        <v>0</v>
      </c>
      <c r="D210" s="112" t="e">
        <f t="shared" si="1"/>
        <v>#DIV/0!</v>
      </c>
      <c r="E210" s="111"/>
    </row>
    <row r="211" spans="1:6" x14ac:dyDescent="0.2">
      <c r="A211" s="109">
        <v>5593</v>
      </c>
      <c r="B211" s="106" t="s">
        <v>517</v>
      </c>
      <c r="C211" s="110">
        <v>0</v>
      </c>
      <c r="D211" s="112" t="e">
        <f t="shared" si="1"/>
        <v>#DIV/0!</v>
      </c>
      <c r="E211" s="111"/>
    </row>
    <row r="212" spans="1:6" x14ac:dyDescent="0.2">
      <c r="A212" s="109">
        <v>5594</v>
      </c>
      <c r="B212" s="106" t="s">
        <v>583</v>
      </c>
      <c r="C212" s="110">
        <v>0</v>
      </c>
      <c r="D212" s="112" t="e">
        <f t="shared" si="1"/>
        <v>#DIV/0!</v>
      </c>
      <c r="E212" s="111"/>
    </row>
    <row r="213" spans="1:6" x14ac:dyDescent="0.2">
      <c r="A213" s="109">
        <v>5595</v>
      </c>
      <c r="B213" s="106" t="s">
        <v>519</v>
      </c>
      <c r="C213" s="110">
        <v>0</v>
      </c>
      <c r="D213" s="112" t="e">
        <f t="shared" si="1"/>
        <v>#DIV/0!</v>
      </c>
      <c r="E213" s="111"/>
    </row>
    <row r="214" spans="1:6" x14ac:dyDescent="0.2">
      <c r="A214" s="109">
        <v>5596</v>
      </c>
      <c r="B214" s="106" t="s">
        <v>412</v>
      </c>
      <c r="C214" s="110">
        <v>0</v>
      </c>
      <c r="D214" s="112" t="e">
        <f t="shared" si="1"/>
        <v>#DIV/0!</v>
      </c>
      <c r="E214" s="111"/>
    </row>
    <row r="215" spans="1:6" x14ac:dyDescent="0.2">
      <c r="A215" s="109">
        <v>5597</v>
      </c>
      <c r="B215" s="106" t="s">
        <v>520</v>
      </c>
      <c r="C215" s="110">
        <v>0</v>
      </c>
      <c r="D215" s="112" t="e">
        <f t="shared" si="1"/>
        <v>#DIV/0!</v>
      </c>
      <c r="E215" s="111"/>
    </row>
    <row r="216" spans="1:6" x14ac:dyDescent="0.2">
      <c r="A216" s="109">
        <v>5598</v>
      </c>
      <c r="B216" s="106" t="s">
        <v>584</v>
      </c>
      <c r="C216" s="110">
        <v>0</v>
      </c>
      <c r="D216" s="112" t="e">
        <f t="shared" si="1"/>
        <v>#DIV/0!</v>
      </c>
      <c r="E216" s="111"/>
    </row>
    <row r="217" spans="1:6" x14ac:dyDescent="0.2">
      <c r="A217" s="109">
        <v>5599</v>
      </c>
      <c r="B217" s="106" t="s">
        <v>521</v>
      </c>
      <c r="C217" s="110">
        <v>0</v>
      </c>
      <c r="D217" s="112" t="e">
        <f t="shared" si="1"/>
        <v>#DIV/0!</v>
      </c>
      <c r="E217" s="111"/>
    </row>
    <row r="218" spans="1:6" x14ac:dyDescent="0.2">
      <c r="A218" s="109">
        <v>5600</v>
      </c>
      <c r="B218" s="106" t="s">
        <v>122</v>
      </c>
      <c r="C218" s="110">
        <v>0</v>
      </c>
      <c r="D218" s="112" t="e">
        <f t="shared" si="1"/>
        <v>#DIV/0!</v>
      </c>
      <c r="E218" s="111"/>
    </row>
    <row r="219" spans="1:6" x14ac:dyDescent="0.2">
      <c r="A219" s="109">
        <v>5610</v>
      </c>
      <c r="B219" s="106" t="s">
        <v>522</v>
      </c>
      <c r="C219" s="110">
        <v>0</v>
      </c>
      <c r="D219" s="112" t="e">
        <f t="shared" si="1"/>
        <v>#DIV/0!</v>
      </c>
      <c r="E219" s="111"/>
    </row>
    <row r="220" spans="1:6" x14ac:dyDescent="0.2">
      <c r="A220" s="109">
        <v>5611</v>
      </c>
      <c r="B220" s="106" t="s">
        <v>523</v>
      </c>
      <c r="C220" s="110">
        <v>0</v>
      </c>
      <c r="D220" s="112" t="e">
        <f t="shared" si="1"/>
        <v>#DIV/0!</v>
      </c>
      <c r="E220" s="111"/>
    </row>
    <row r="224" spans="1:6" x14ac:dyDescent="0.2">
      <c r="B224" s="174" t="s">
        <v>654</v>
      </c>
      <c r="C224" s="174"/>
      <c r="D224" s="174"/>
      <c r="E224" s="174"/>
      <c r="F224" s="174"/>
    </row>
    <row r="225" spans="2:6" ht="15" x14ac:dyDescent="0.25">
      <c r="B225" s="165"/>
      <c r="C225" s="165"/>
      <c r="D225" s="166"/>
      <c r="E225" s="167"/>
      <c r="F225" s="167"/>
    </row>
    <row r="226" spans="2:6" ht="15" x14ac:dyDescent="0.25">
      <c r="B226" s="165"/>
      <c r="C226" s="165"/>
      <c r="D226" s="165"/>
      <c r="E226" s="167"/>
      <c r="F226" s="167"/>
    </row>
    <row r="227" spans="2:6" ht="15" x14ac:dyDescent="0.25">
      <c r="B227" s="168"/>
      <c r="C227" s="165"/>
      <c r="D227" s="168"/>
      <c r="E227" s="169"/>
      <c r="F227" s="167"/>
    </row>
    <row r="228" spans="2:6" ht="15" x14ac:dyDescent="0.25">
      <c r="B228" s="165" t="s">
        <v>655</v>
      </c>
      <c r="C228" s="165"/>
      <c r="D228" s="165" t="s">
        <v>656</v>
      </c>
      <c r="E228" s="167"/>
      <c r="F228" s="167"/>
    </row>
    <row r="229" spans="2:6" ht="15" x14ac:dyDescent="0.25">
      <c r="B229" s="165" t="s">
        <v>657</v>
      </c>
      <c r="C229" s="165"/>
      <c r="D229" s="170" t="s">
        <v>658</v>
      </c>
      <c r="E229" s="170"/>
      <c r="F229" s="167"/>
    </row>
    <row r="230" spans="2:6" ht="15" x14ac:dyDescent="0.25">
      <c r="B230" s="165" t="s">
        <v>659</v>
      </c>
      <c r="C230" s="165"/>
      <c r="D230" s="170" t="s">
        <v>660</v>
      </c>
      <c r="E230" s="170"/>
      <c r="F230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D230:E230"/>
    <mergeCell ref="A1:C1"/>
    <mergeCell ref="A2:C2"/>
    <mergeCell ref="A3:C3"/>
    <mergeCell ref="B224:F224"/>
    <mergeCell ref="D229:E229"/>
  </mergeCells>
  <pageMargins left="0.7" right="0.7" top="0.75" bottom="0.75" header="0.3" footer="0.3"/>
  <pageSetup scale="65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>
      <selection activeCell="B23" sqref="B23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G24" sqref="G24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7" t="s">
        <v>642</v>
      </c>
      <c r="B1" s="177"/>
      <c r="C1" s="177"/>
      <c r="D1" s="82" t="s">
        <v>244</v>
      </c>
      <c r="E1" s="83">
        <v>2019</v>
      </c>
    </row>
    <row r="2" spans="1:5" ht="18.95" customHeight="1" x14ac:dyDescent="0.2">
      <c r="A2" s="177" t="s">
        <v>524</v>
      </c>
      <c r="B2" s="177"/>
      <c r="C2" s="177"/>
      <c r="D2" s="82" t="s">
        <v>246</v>
      </c>
      <c r="E2" s="83" t="str">
        <f>ESF!H2</f>
        <v>Trimestral</v>
      </c>
    </row>
    <row r="3" spans="1:5" ht="18.95" customHeight="1" x14ac:dyDescent="0.2">
      <c r="A3" s="177" t="s">
        <v>643</v>
      </c>
      <c r="B3" s="177"/>
      <c r="C3" s="177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0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224798.36</v>
      </c>
    </row>
    <row r="15" spans="1:5" x14ac:dyDescent="0.2">
      <c r="A15" s="88">
        <v>3220</v>
      </c>
      <c r="B15" s="84" t="s">
        <v>529</v>
      </c>
      <c r="C15" s="89">
        <v>573598.46</v>
      </c>
    </row>
    <row r="16" spans="1:5" x14ac:dyDescent="0.2">
      <c r="A16" s="88">
        <v>3230</v>
      </c>
      <c r="B16" s="84" t="s">
        <v>530</v>
      </c>
      <c r="C16" s="89">
        <v>0</v>
      </c>
    </row>
    <row r="17" spans="1:6" x14ac:dyDescent="0.2">
      <c r="A17" s="88">
        <v>3231</v>
      </c>
      <c r="B17" s="84" t="s">
        <v>531</v>
      </c>
      <c r="C17" s="89">
        <v>0</v>
      </c>
    </row>
    <row r="18" spans="1:6" x14ac:dyDescent="0.2">
      <c r="A18" s="88">
        <v>3232</v>
      </c>
      <c r="B18" s="84" t="s">
        <v>532</v>
      </c>
      <c r="C18" s="89">
        <v>0</v>
      </c>
    </row>
    <row r="19" spans="1:6" x14ac:dyDescent="0.2">
      <c r="A19" s="88">
        <v>3233</v>
      </c>
      <c r="B19" s="84" t="s">
        <v>533</v>
      </c>
      <c r="C19" s="89">
        <v>0</v>
      </c>
    </row>
    <row r="20" spans="1:6" x14ac:dyDescent="0.2">
      <c r="A20" s="88">
        <v>3239</v>
      </c>
      <c r="B20" s="84" t="s">
        <v>534</v>
      </c>
      <c r="C20" s="89">
        <v>0</v>
      </c>
    </row>
    <row r="21" spans="1:6" x14ac:dyDescent="0.2">
      <c r="A21" s="88">
        <v>3240</v>
      </c>
      <c r="B21" s="84" t="s">
        <v>535</v>
      </c>
      <c r="C21" s="89">
        <v>0</v>
      </c>
    </row>
    <row r="22" spans="1:6" x14ac:dyDescent="0.2">
      <c r="A22" s="88">
        <v>3241</v>
      </c>
      <c r="B22" s="84" t="s">
        <v>536</v>
      </c>
      <c r="C22" s="89">
        <v>0</v>
      </c>
    </row>
    <row r="23" spans="1:6" x14ac:dyDescent="0.2">
      <c r="A23" s="88">
        <v>3242</v>
      </c>
      <c r="B23" s="84" t="s">
        <v>537</v>
      </c>
      <c r="C23" s="89">
        <v>0</v>
      </c>
    </row>
    <row r="24" spans="1:6" x14ac:dyDescent="0.2">
      <c r="A24" s="88">
        <v>3243</v>
      </c>
      <c r="B24" s="84" t="s">
        <v>538</v>
      </c>
      <c r="C24" s="89">
        <v>0</v>
      </c>
    </row>
    <row r="25" spans="1:6" x14ac:dyDescent="0.2">
      <c r="A25" s="88">
        <v>3250</v>
      </c>
      <c r="B25" s="84" t="s">
        <v>539</v>
      </c>
      <c r="C25" s="89">
        <v>0</v>
      </c>
    </row>
    <row r="26" spans="1:6" x14ac:dyDescent="0.2">
      <c r="A26" s="88">
        <v>3251</v>
      </c>
      <c r="B26" s="84" t="s">
        <v>540</v>
      </c>
      <c r="C26" s="89">
        <v>0</v>
      </c>
    </row>
    <row r="27" spans="1:6" x14ac:dyDescent="0.2">
      <c r="A27" s="88">
        <v>3252</v>
      </c>
      <c r="B27" s="84" t="s">
        <v>541</v>
      </c>
      <c r="C27" s="89">
        <v>0</v>
      </c>
    </row>
    <row r="30" spans="1:6" x14ac:dyDescent="0.2">
      <c r="B30" s="75"/>
      <c r="C30" s="75"/>
      <c r="D30" s="75"/>
      <c r="E30" s="75"/>
      <c r="F30" s="75"/>
    </row>
    <row r="31" spans="1:6" x14ac:dyDescent="0.2">
      <c r="B31" s="174" t="s">
        <v>654</v>
      </c>
      <c r="C31" s="174"/>
      <c r="D31" s="174"/>
      <c r="E31" s="174"/>
      <c r="F31" s="174"/>
    </row>
    <row r="32" spans="1:6" ht="15" x14ac:dyDescent="0.25">
      <c r="B32" s="165"/>
      <c r="C32" s="165"/>
      <c r="D32" s="166"/>
      <c r="E32" s="167"/>
      <c r="F32" s="167"/>
    </row>
    <row r="33" spans="2:6" ht="15" x14ac:dyDescent="0.25">
      <c r="B33" s="165"/>
      <c r="C33" s="165"/>
      <c r="D33" s="165"/>
      <c r="E33" s="167"/>
      <c r="F33" s="167"/>
    </row>
    <row r="34" spans="2:6" ht="15" x14ac:dyDescent="0.25">
      <c r="B34" s="168"/>
      <c r="C34" s="165"/>
      <c r="D34" s="168"/>
      <c r="E34" s="169"/>
      <c r="F34" s="167"/>
    </row>
    <row r="35" spans="2:6" ht="15" x14ac:dyDescent="0.25">
      <c r="B35" s="165" t="s">
        <v>655</v>
      </c>
      <c r="C35" s="165"/>
      <c r="D35" s="165" t="s">
        <v>656</v>
      </c>
      <c r="E35" s="167"/>
      <c r="F35" s="167"/>
    </row>
    <row r="36" spans="2:6" ht="15" x14ac:dyDescent="0.25">
      <c r="B36" s="165" t="s">
        <v>657</v>
      </c>
      <c r="C36" s="165"/>
      <c r="D36" s="170" t="s">
        <v>658</v>
      </c>
      <c r="E36" s="170"/>
      <c r="F36" s="167"/>
    </row>
    <row r="37" spans="2:6" ht="22.5" x14ac:dyDescent="0.25">
      <c r="B37" s="165" t="s">
        <v>659</v>
      </c>
      <c r="C37" s="165"/>
      <c r="D37" s="170" t="s">
        <v>660</v>
      </c>
      <c r="E37" s="170"/>
      <c r="F37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D37:E37"/>
    <mergeCell ref="A1:C1"/>
    <mergeCell ref="A2:C2"/>
    <mergeCell ref="A3:C3"/>
    <mergeCell ref="B31:F31"/>
    <mergeCell ref="D36:E36"/>
  </mergeCells>
  <pageMargins left="0.7" right="0.7" top="0.75" bottom="0.75" header="0.3" footer="0.3"/>
  <pageSetup scale="74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workbookViewId="0">
      <selection activeCell="F9" sqref="F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7" t="s">
        <v>642</v>
      </c>
      <c r="B1" s="177"/>
      <c r="C1" s="177"/>
      <c r="D1" s="82" t="s">
        <v>244</v>
      </c>
      <c r="E1" s="83">
        <v>2019</v>
      </c>
    </row>
    <row r="2" spans="1:5" s="90" customFormat="1" ht="18.95" customHeight="1" x14ac:dyDescent="0.25">
      <c r="A2" s="177" t="s">
        <v>542</v>
      </c>
      <c r="B2" s="177"/>
      <c r="C2" s="177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7" t="s">
        <v>643</v>
      </c>
      <c r="B3" s="177"/>
      <c r="C3" s="177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661506.68999999994</v>
      </c>
      <c r="D10" s="89">
        <v>469412.79</v>
      </c>
    </row>
    <row r="11" spans="1:5" x14ac:dyDescent="0.2">
      <c r="A11" s="88">
        <v>1114</v>
      </c>
      <c r="B11" s="84" t="s">
        <v>250</v>
      </c>
      <c r="C11" s="89">
        <v>0</v>
      </c>
      <c r="D11" s="89">
        <v>0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v>0</v>
      </c>
      <c r="D15" s="89">
        <v>0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v>0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0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0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v>0</v>
      </c>
    </row>
    <row r="29" spans="1:5" x14ac:dyDescent="0.2">
      <c r="A29" s="88">
        <v>1241</v>
      </c>
      <c r="B29" s="84" t="s">
        <v>293</v>
      </c>
      <c r="C29" s="89">
        <v>159585.45000000001</v>
      </c>
    </row>
    <row r="30" spans="1:5" x14ac:dyDescent="0.2">
      <c r="A30" s="88">
        <v>1242</v>
      </c>
      <c r="B30" s="84" t="s">
        <v>294</v>
      </c>
      <c r="C30" s="89">
        <v>20367.79</v>
      </c>
    </row>
    <row r="31" spans="1:5" x14ac:dyDescent="0.2">
      <c r="A31" s="88">
        <v>1243</v>
      </c>
      <c r="B31" s="84" t="s">
        <v>295</v>
      </c>
      <c r="C31" s="89">
        <v>0</v>
      </c>
    </row>
    <row r="32" spans="1:5" x14ac:dyDescent="0.2">
      <c r="A32" s="88">
        <v>1244</v>
      </c>
      <c r="B32" s="84" t="s">
        <v>296</v>
      </c>
      <c r="C32" s="89">
        <v>0</v>
      </c>
    </row>
    <row r="33" spans="1:5" x14ac:dyDescent="0.2">
      <c r="A33" s="88">
        <v>1245</v>
      </c>
      <c r="B33" s="84" t="s">
        <v>297</v>
      </c>
      <c r="C33" s="89">
        <v>485</v>
      </c>
    </row>
    <row r="34" spans="1:5" x14ac:dyDescent="0.2">
      <c r="A34" s="88">
        <v>1246</v>
      </c>
      <c r="B34" s="84" t="s">
        <v>298</v>
      </c>
      <c r="C34" s="89">
        <v>6491.01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v>0</v>
      </c>
    </row>
    <row r="38" spans="1:5" x14ac:dyDescent="0.2">
      <c r="A38" s="88">
        <v>1251</v>
      </c>
      <c r="B38" s="84" t="s">
        <v>303</v>
      </c>
      <c r="C38" s="89">
        <v>25212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v>0</v>
      </c>
      <c r="D46" s="89">
        <v>0</v>
      </c>
    </row>
    <row r="47" spans="1:5" x14ac:dyDescent="0.2">
      <c r="A47" s="88">
        <v>5510</v>
      </c>
      <c r="B47" s="84" t="s">
        <v>496</v>
      </c>
      <c r="C47" s="89">
        <v>0</v>
      </c>
      <c r="D47" s="89"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0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0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v>0</v>
      </c>
      <c r="D56" s="89"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v>0</v>
      </c>
      <c r="D59" s="89"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v>0</v>
      </c>
      <c r="D65" s="89"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v>0</v>
      </c>
      <c r="D67" s="89"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v>0</v>
      </c>
      <c r="D69" s="89"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v>0</v>
      </c>
      <c r="D78" s="89">
        <v>0</v>
      </c>
    </row>
    <row r="79" spans="1:4" x14ac:dyDescent="0.2">
      <c r="A79" s="88">
        <v>5610</v>
      </c>
      <c r="B79" s="84" t="s">
        <v>522</v>
      </c>
      <c r="C79" s="89"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  <row r="84" spans="2:6" x14ac:dyDescent="0.2">
      <c r="B84" s="75"/>
      <c r="C84" s="75"/>
      <c r="D84" s="75"/>
      <c r="E84" s="75"/>
      <c r="F84" s="75"/>
    </row>
    <row r="85" spans="2:6" x14ac:dyDescent="0.2">
      <c r="B85" s="174" t="s">
        <v>654</v>
      </c>
      <c r="C85" s="174"/>
      <c r="D85" s="174"/>
      <c r="E85" s="174"/>
      <c r="F85" s="174"/>
    </row>
    <row r="86" spans="2:6" ht="15" x14ac:dyDescent="0.25">
      <c r="B86" s="165"/>
      <c r="C86" s="165"/>
      <c r="D86" s="166"/>
      <c r="E86" s="167"/>
      <c r="F86" s="167"/>
    </row>
    <row r="87" spans="2:6" ht="15" x14ac:dyDescent="0.25">
      <c r="B87" s="165"/>
      <c r="C87" s="165"/>
      <c r="D87" s="165"/>
      <c r="E87" s="167"/>
      <c r="F87" s="167"/>
    </row>
    <row r="88" spans="2:6" ht="15" x14ac:dyDescent="0.25">
      <c r="B88" s="168"/>
      <c r="C88" s="165"/>
      <c r="D88" s="168"/>
      <c r="E88" s="169"/>
      <c r="F88" s="167"/>
    </row>
    <row r="89" spans="2:6" ht="15" x14ac:dyDescent="0.25">
      <c r="B89" s="165" t="s">
        <v>655</v>
      </c>
      <c r="C89" s="165"/>
      <c r="D89" s="165" t="s">
        <v>656</v>
      </c>
      <c r="E89" s="167"/>
      <c r="F89" s="167"/>
    </row>
    <row r="90" spans="2:6" ht="15" x14ac:dyDescent="0.25">
      <c r="B90" s="165" t="s">
        <v>657</v>
      </c>
      <c r="C90" s="165"/>
      <c r="D90" s="170" t="s">
        <v>658</v>
      </c>
      <c r="E90" s="170"/>
      <c r="F90" s="167"/>
    </row>
    <row r="91" spans="2:6" ht="15" x14ac:dyDescent="0.25">
      <c r="B91" s="165" t="s">
        <v>659</v>
      </c>
      <c r="C91" s="165"/>
      <c r="D91" s="170" t="s">
        <v>660</v>
      </c>
      <c r="E91" s="170"/>
      <c r="F91" s="167"/>
    </row>
  </sheetData>
  <sheetProtection formatCells="0" formatColumns="0" formatRows="0" insertColumns="0" insertRows="0" insertHyperlinks="0" deleteColumns="0" deleteRows="0" sort="0" autoFilter="0" pivotTables="0"/>
  <mergeCells count="6">
    <mergeCell ref="D91:E91"/>
    <mergeCell ref="A1:C1"/>
    <mergeCell ref="A2:C2"/>
    <mergeCell ref="A3:C3"/>
    <mergeCell ref="B85:F85"/>
    <mergeCell ref="D90:E90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5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2019-04-25T17:55:12Z</cp:lastPrinted>
  <dcterms:created xsi:type="dcterms:W3CDTF">2012-12-11T20:36:24Z</dcterms:created>
  <dcterms:modified xsi:type="dcterms:W3CDTF">2019-04-25T17:55:16Z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